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30625\Documents\TUTTO\OSSERVATORIO\SITO AGGIORNAMENTI\MIANI\LPU\RENDICONTAZIONE 2022\"/>
    </mc:Choice>
  </mc:AlternateContent>
  <bookViews>
    <workbookView xWindow="0" yWindow="0" windowWidth="17300" windowHeight="6120" tabRatio="862" activeTab="1"/>
  </bookViews>
  <sheets>
    <sheet name="Costo destinatari e tutor" sheetId="3" r:id="rId1"/>
    <sheet name="lavL1" sheetId="9" r:id="rId2"/>
    <sheet name="lavL2" sheetId="74" r:id="rId3"/>
    <sheet name="lavL3" sheetId="75" r:id="rId4"/>
    <sheet name="lavL4" sheetId="76" r:id="rId5"/>
    <sheet name="lavL5" sheetId="77" r:id="rId6"/>
    <sheet name="lavL6" sheetId="78" r:id="rId7"/>
    <sheet name="lavL7" sheetId="79" r:id="rId8"/>
    <sheet name="lavLQ" sheetId="80" r:id="rId9"/>
    <sheet name="tutL1" sheetId="81" r:id="rId10"/>
    <sheet name="tutL2" sheetId="82" r:id="rId11"/>
    <sheet name="tutL3" sheetId="83" r:id="rId12"/>
    <sheet name="tutL4" sheetId="84" r:id="rId13"/>
    <sheet name="tutL5" sheetId="85" r:id="rId14"/>
    <sheet name="tutL6" sheetId="86" r:id="rId15"/>
    <sheet name="tutL7" sheetId="87" r:id="rId16"/>
    <sheet name="tutLQ" sheetId="88" r:id="rId17"/>
  </sheets>
  <definedNames>
    <definedName name="lavL1">lavL1!$L$64</definedName>
    <definedName name="lavL2">#REF!</definedName>
    <definedName name="lavL3">#REF!</definedName>
    <definedName name="lavL4">#REF!</definedName>
    <definedName name="lavL5">#REF!</definedName>
    <definedName name="lavL6">#REF!</definedName>
    <definedName name="lavL7">#REF!</definedName>
    <definedName name="lavLQ">#REF!</definedName>
    <definedName name="tutL1">#REF!</definedName>
    <definedName name="tutL2">#REF!</definedName>
    <definedName name="tutL3">#REF!</definedName>
    <definedName name="tutL4">#REF!</definedName>
    <definedName name="tutL5">#REF!</definedName>
    <definedName name="tutL6">#REF!</definedName>
    <definedName name="tutL7">#REF!</definedName>
    <definedName name="tutLB1">#REF!</definedName>
    <definedName name="tutLQ">#REF!</definedName>
  </definedNames>
  <calcPr calcId="162913"/>
</workbook>
</file>

<file path=xl/calcChain.xml><?xml version="1.0" encoding="utf-8"?>
<calcChain xmlns="http://schemas.openxmlformats.org/spreadsheetml/2006/main">
  <c r="J62" i="88" l="1"/>
  <c r="H62" i="88"/>
  <c r="F62" i="88"/>
  <c r="D62" i="88"/>
  <c r="B62" i="88"/>
  <c r="K61" i="88"/>
  <c r="I61" i="88"/>
  <c r="G61" i="88"/>
  <c r="E61" i="88"/>
  <c r="C61" i="88"/>
  <c r="L61" i="88" s="1"/>
  <c r="K60" i="88"/>
  <c r="I60" i="88"/>
  <c r="G60" i="88"/>
  <c r="E60" i="88"/>
  <c r="C60" i="88"/>
  <c r="L60" i="88" s="1"/>
  <c r="K59" i="88"/>
  <c r="I59" i="88"/>
  <c r="G59" i="88"/>
  <c r="E59" i="88"/>
  <c r="L59" i="88" s="1"/>
  <c r="C59" i="88"/>
  <c r="K58" i="88"/>
  <c r="I58" i="88"/>
  <c r="G58" i="88"/>
  <c r="E58" i="88"/>
  <c r="C58" i="88"/>
  <c r="L58" i="88" s="1"/>
  <c r="K57" i="88"/>
  <c r="I57" i="88"/>
  <c r="G57" i="88"/>
  <c r="E57" i="88"/>
  <c r="L57" i="88" s="1"/>
  <c r="C57" i="88"/>
  <c r="K56" i="88"/>
  <c r="I56" i="88"/>
  <c r="G56" i="88"/>
  <c r="E56" i="88"/>
  <c r="C56" i="88"/>
  <c r="L56" i="88" s="1"/>
  <c r="K55" i="88"/>
  <c r="I55" i="88"/>
  <c r="G55" i="88"/>
  <c r="E55" i="88"/>
  <c r="L55" i="88" s="1"/>
  <c r="C55" i="88"/>
  <c r="K54" i="88"/>
  <c r="I54" i="88"/>
  <c r="G54" i="88"/>
  <c r="E54" i="88"/>
  <c r="C54" i="88"/>
  <c r="L54" i="88" s="1"/>
  <c r="K53" i="88"/>
  <c r="I53" i="88"/>
  <c r="G53" i="88"/>
  <c r="E53" i="88"/>
  <c r="L53" i="88" s="1"/>
  <c r="C53" i="88"/>
  <c r="K52" i="88"/>
  <c r="I52" i="88"/>
  <c r="G52" i="88"/>
  <c r="E52" i="88"/>
  <c r="C52" i="88"/>
  <c r="L52" i="88" s="1"/>
  <c r="K51" i="88"/>
  <c r="I51" i="88"/>
  <c r="G51" i="88"/>
  <c r="E51" i="88"/>
  <c r="L51" i="88" s="1"/>
  <c r="C51" i="88"/>
  <c r="K50" i="88"/>
  <c r="K62" i="88" s="1"/>
  <c r="I50" i="88"/>
  <c r="I62" i="88" s="1"/>
  <c r="G50" i="88"/>
  <c r="G62" i="88" s="1"/>
  <c r="E50" i="88"/>
  <c r="E62" i="88" s="1"/>
  <c r="C50" i="88"/>
  <c r="C62" i="88" s="1"/>
  <c r="J28" i="88"/>
  <c r="H28" i="88"/>
  <c r="F28" i="88"/>
  <c r="D28" i="88"/>
  <c r="B28" i="88"/>
  <c r="K27" i="88"/>
  <c r="I27" i="88"/>
  <c r="G27" i="88"/>
  <c r="E27" i="88"/>
  <c r="C27" i="88"/>
  <c r="K26" i="88"/>
  <c r="I26" i="88"/>
  <c r="G26" i="88"/>
  <c r="E26" i="88"/>
  <c r="C26" i="88"/>
  <c r="K25" i="88"/>
  <c r="I25" i="88"/>
  <c r="G25" i="88"/>
  <c r="E25" i="88"/>
  <c r="C25" i="88"/>
  <c r="K24" i="88"/>
  <c r="I24" i="88"/>
  <c r="G24" i="88"/>
  <c r="E24" i="88"/>
  <c r="C24" i="88"/>
  <c r="K23" i="88"/>
  <c r="I23" i="88"/>
  <c r="G23" i="88"/>
  <c r="E23" i="88"/>
  <c r="C23" i="88"/>
  <c r="K22" i="88"/>
  <c r="I22" i="88"/>
  <c r="G22" i="88"/>
  <c r="E22" i="88"/>
  <c r="C22" i="88"/>
  <c r="K21" i="88"/>
  <c r="I21" i="88"/>
  <c r="G21" i="88"/>
  <c r="E21" i="88"/>
  <c r="C21" i="88"/>
  <c r="K20" i="88"/>
  <c r="I20" i="88"/>
  <c r="G20" i="88"/>
  <c r="E20" i="88"/>
  <c r="C20" i="88"/>
  <c r="K19" i="88"/>
  <c r="I19" i="88"/>
  <c r="G19" i="88"/>
  <c r="E19" i="88"/>
  <c r="C19" i="88"/>
  <c r="K18" i="88"/>
  <c r="I18" i="88"/>
  <c r="G18" i="88"/>
  <c r="E18" i="88"/>
  <c r="E28" i="88" s="1"/>
  <c r="D29" i="88" s="1"/>
  <c r="C18" i="88"/>
  <c r="K17" i="88"/>
  <c r="I17" i="88"/>
  <c r="G17" i="88"/>
  <c r="E17" i="88"/>
  <c r="C17" i="88"/>
  <c r="K16" i="88"/>
  <c r="K28" i="88" s="1"/>
  <c r="I16" i="88"/>
  <c r="I28" i="88" s="1"/>
  <c r="G16" i="88"/>
  <c r="G28" i="88" s="1"/>
  <c r="E16" i="88"/>
  <c r="C16" i="88"/>
  <c r="C28" i="88" s="1"/>
  <c r="J62" i="87"/>
  <c r="H62" i="87"/>
  <c r="F62" i="87"/>
  <c r="D62" i="87"/>
  <c r="B62" i="87"/>
  <c r="K61" i="87"/>
  <c r="I61" i="87"/>
  <c r="G61" i="87"/>
  <c r="E61" i="87"/>
  <c r="C61" i="87"/>
  <c r="L61" i="87" s="1"/>
  <c r="K60" i="87"/>
  <c r="I60" i="87"/>
  <c r="G60" i="87"/>
  <c r="E60" i="87"/>
  <c r="C60" i="87"/>
  <c r="L60" i="87" s="1"/>
  <c r="K59" i="87"/>
  <c r="I59" i="87"/>
  <c r="G59" i="87"/>
  <c r="E59" i="87"/>
  <c r="C59" i="87"/>
  <c r="L59" i="87" s="1"/>
  <c r="K58" i="87"/>
  <c r="I58" i="87"/>
  <c r="G58" i="87"/>
  <c r="E58" i="87"/>
  <c r="C58" i="87"/>
  <c r="L58" i="87" s="1"/>
  <c r="K57" i="87"/>
  <c r="I57" i="87"/>
  <c r="G57" i="87"/>
  <c r="E57" i="87"/>
  <c r="L57" i="87" s="1"/>
  <c r="C57" i="87"/>
  <c r="K56" i="87"/>
  <c r="I56" i="87"/>
  <c r="G56" i="87"/>
  <c r="E56" i="87"/>
  <c r="C56" i="87"/>
  <c r="L56" i="87" s="1"/>
  <c r="K55" i="87"/>
  <c r="I55" i="87"/>
  <c r="G55" i="87"/>
  <c r="E55" i="87"/>
  <c r="L55" i="87" s="1"/>
  <c r="C55" i="87"/>
  <c r="K54" i="87"/>
  <c r="I54" i="87"/>
  <c r="G54" i="87"/>
  <c r="E54" i="87"/>
  <c r="C54" i="87"/>
  <c r="L54" i="87" s="1"/>
  <c r="K53" i="87"/>
  <c r="I53" i="87"/>
  <c r="G53" i="87"/>
  <c r="E53" i="87"/>
  <c r="L53" i="87" s="1"/>
  <c r="C53" i="87"/>
  <c r="K52" i="87"/>
  <c r="I52" i="87"/>
  <c r="G52" i="87"/>
  <c r="E52" i="87"/>
  <c r="C52" i="87"/>
  <c r="L52" i="87" s="1"/>
  <c r="K51" i="87"/>
  <c r="I51" i="87"/>
  <c r="G51" i="87"/>
  <c r="E51" i="87"/>
  <c r="L51" i="87" s="1"/>
  <c r="C51" i="87"/>
  <c r="K50" i="87"/>
  <c r="K62" i="87" s="1"/>
  <c r="I50" i="87"/>
  <c r="I62" i="87" s="1"/>
  <c r="G50" i="87"/>
  <c r="G62" i="87" s="1"/>
  <c r="E50" i="87"/>
  <c r="E62" i="87" s="1"/>
  <c r="C50" i="87"/>
  <c r="C62" i="87" s="1"/>
  <c r="J28" i="87"/>
  <c r="H28" i="87"/>
  <c r="F28" i="87"/>
  <c r="D28" i="87"/>
  <c r="B28" i="87"/>
  <c r="K27" i="87"/>
  <c r="I27" i="87"/>
  <c r="G27" i="87"/>
  <c r="E27" i="87"/>
  <c r="C27" i="87"/>
  <c r="K26" i="87"/>
  <c r="I26" i="87"/>
  <c r="G26" i="87"/>
  <c r="E26" i="87"/>
  <c r="C26" i="87"/>
  <c r="K25" i="87"/>
  <c r="I25" i="87"/>
  <c r="G25" i="87"/>
  <c r="E25" i="87"/>
  <c r="C25" i="87"/>
  <c r="K24" i="87"/>
  <c r="I24" i="87"/>
  <c r="G24" i="87"/>
  <c r="E24" i="87"/>
  <c r="C24" i="87"/>
  <c r="K23" i="87"/>
  <c r="I23" i="87"/>
  <c r="G23" i="87"/>
  <c r="E23" i="87"/>
  <c r="C23" i="87"/>
  <c r="K22" i="87"/>
  <c r="I22" i="87"/>
  <c r="G22" i="87"/>
  <c r="E22" i="87"/>
  <c r="C22" i="87"/>
  <c r="K21" i="87"/>
  <c r="I21" i="87"/>
  <c r="G21" i="87"/>
  <c r="E21" i="87"/>
  <c r="C21" i="87"/>
  <c r="K20" i="87"/>
  <c r="I20" i="87"/>
  <c r="G20" i="87"/>
  <c r="E20" i="87"/>
  <c r="C20" i="87"/>
  <c r="K19" i="87"/>
  <c r="I19" i="87"/>
  <c r="G19" i="87"/>
  <c r="E19" i="87"/>
  <c r="C19" i="87"/>
  <c r="K18" i="87"/>
  <c r="I18" i="87"/>
  <c r="G18" i="87"/>
  <c r="E18" i="87"/>
  <c r="E28" i="87" s="1"/>
  <c r="D29" i="87" s="1"/>
  <c r="C18" i="87"/>
  <c r="K17" i="87"/>
  <c r="I17" i="87"/>
  <c r="G17" i="87"/>
  <c r="E17" i="87"/>
  <c r="C17" i="87"/>
  <c r="K16" i="87"/>
  <c r="K28" i="87" s="1"/>
  <c r="I16" i="87"/>
  <c r="I28" i="87" s="1"/>
  <c r="G16" i="87"/>
  <c r="G28" i="87" s="1"/>
  <c r="E16" i="87"/>
  <c r="C16" i="87"/>
  <c r="C28" i="87" s="1"/>
  <c r="J62" i="86"/>
  <c r="H62" i="86"/>
  <c r="F62" i="86"/>
  <c r="D62" i="86"/>
  <c r="B62" i="86"/>
  <c r="K61" i="86"/>
  <c r="I61" i="86"/>
  <c r="G61" i="86"/>
  <c r="E61" i="86"/>
  <c r="C61" i="86"/>
  <c r="L61" i="86" s="1"/>
  <c r="K60" i="86"/>
  <c r="I60" i="86"/>
  <c r="G60" i="86"/>
  <c r="E60" i="86"/>
  <c r="C60" i="86"/>
  <c r="L60" i="86" s="1"/>
  <c r="K59" i="86"/>
  <c r="I59" i="86"/>
  <c r="G59" i="86"/>
  <c r="E59" i="86"/>
  <c r="C59" i="86"/>
  <c r="L59" i="86" s="1"/>
  <c r="K58" i="86"/>
  <c r="I58" i="86"/>
  <c r="G58" i="86"/>
  <c r="E58" i="86"/>
  <c r="C58" i="86"/>
  <c r="L58" i="86" s="1"/>
  <c r="K57" i="86"/>
  <c r="I57" i="86"/>
  <c r="G57" i="86"/>
  <c r="E57" i="86"/>
  <c r="C57" i="86"/>
  <c r="L57" i="86" s="1"/>
  <c r="K56" i="86"/>
  <c r="I56" i="86"/>
  <c r="G56" i="86"/>
  <c r="E56" i="86"/>
  <c r="C56" i="86"/>
  <c r="L56" i="86" s="1"/>
  <c r="K55" i="86"/>
  <c r="I55" i="86"/>
  <c r="G55" i="86"/>
  <c r="E55" i="86"/>
  <c r="C55" i="86"/>
  <c r="L55" i="86" s="1"/>
  <c r="K54" i="86"/>
  <c r="I54" i="86"/>
  <c r="G54" i="86"/>
  <c r="E54" i="86"/>
  <c r="C54" i="86"/>
  <c r="L54" i="86" s="1"/>
  <c r="K53" i="86"/>
  <c r="I53" i="86"/>
  <c r="G53" i="86"/>
  <c r="E53" i="86"/>
  <c r="C53" i="86"/>
  <c r="L53" i="86" s="1"/>
  <c r="K52" i="86"/>
  <c r="I52" i="86"/>
  <c r="G52" i="86"/>
  <c r="E52" i="86"/>
  <c r="C52" i="86"/>
  <c r="L52" i="86" s="1"/>
  <c r="K51" i="86"/>
  <c r="I51" i="86"/>
  <c r="G51" i="86"/>
  <c r="E51" i="86"/>
  <c r="C51" i="86"/>
  <c r="L51" i="86" s="1"/>
  <c r="K50" i="86"/>
  <c r="K62" i="86" s="1"/>
  <c r="I50" i="86"/>
  <c r="I62" i="86" s="1"/>
  <c r="G50" i="86"/>
  <c r="G62" i="86" s="1"/>
  <c r="E50" i="86"/>
  <c r="E62" i="86" s="1"/>
  <c r="C50" i="86"/>
  <c r="C62" i="86" s="1"/>
  <c r="J28" i="86"/>
  <c r="H28" i="86"/>
  <c r="F28" i="86"/>
  <c r="D28" i="86"/>
  <c r="B28" i="86"/>
  <c r="K27" i="86"/>
  <c r="I27" i="86"/>
  <c r="G27" i="86"/>
  <c r="E27" i="86"/>
  <c r="C27" i="86"/>
  <c r="K26" i="86"/>
  <c r="I26" i="86"/>
  <c r="G26" i="86"/>
  <c r="E26" i="86"/>
  <c r="C26" i="86"/>
  <c r="K25" i="86"/>
  <c r="I25" i="86"/>
  <c r="G25" i="86"/>
  <c r="E25" i="86"/>
  <c r="C25" i="86"/>
  <c r="K24" i="86"/>
  <c r="I24" i="86"/>
  <c r="G24" i="86"/>
  <c r="E24" i="86"/>
  <c r="C24" i="86"/>
  <c r="K23" i="86"/>
  <c r="I23" i="86"/>
  <c r="G23" i="86"/>
  <c r="E23" i="86"/>
  <c r="C23" i="86"/>
  <c r="K22" i="86"/>
  <c r="I22" i="86"/>
  <c r="G22" i="86"/>
  <c r="E22" i="86"/>
  <c r="C22" i="86"/>
  <c r="K21" i="86"/>
  <c r="I21" i="86"/>
  <c r="G21" i="86"/>
  <c r="E21" i="86"/>
  <c r="C21" i="86"/>
  <c r="K20" i="86"/>
  <c r="I20" i="86"/>
  <c r="G20" i="86"/>
  <c r="E20" i="86"/>
  <c r="C20" i="86"/>
  <c r="K19" i="86"/>
  <c r="I19" i="86"/>
  <c r="G19" i="86"/>
  <c r="E19" i="86"/>
  <c r="C19" i="86"/>
  <c r="K18" i="86"/>
  <c r="I18" i="86"/>
  <c r="G18" i="86"/>
  <c r="E18" i="86"/>
  <c r="E28" i="86" s="1"/>
  <c r="D29" i="86" s="1"/>
  <c r="C18" i="86"/>
  <c r="K17" i="86"/>
  <c r="I17" i="86"/>
  <c r="G17" i="86"/>
  <c r="E17" i="86"/>
  <c r="C17" i="86"/>
  <c r="K16" i="86"/>
  <c r="K28" i="86" s="1"/>
  <c r="I16" i="86"/>
  <c r="I28" i="86" s="1"/>
  <c r="G16" i="86"/>
  <c r="G28" i="86" s="1"/>
  <c r="E16" i="86"/>
  <c r="C16" i="86"/>
  <c r="C28" i="86" s="1"/>
  <c r="J62" i="85"/>
  <c r="H62" i="85"/>
  <c r="F62" i="85"/>
  <c r="D62" i="85"/>
  <c r="B62" i="85"/>
  <c r="K61" i="85"/>
  <c r="I61" i="85"/>
  <c r="G61" i="85"/>
  <c r="E61" i="85"/>
  <c r="C61" i="85"/>
  <c r="L61" i="85" s="1"/>
  <c r="K60" i="85"/>
  <c r="I60" i="85"/>
  <c r="G60" i="85"/>
  <c r="E60" i="85"/>
  <c r="C60" i="85"/>
  <c r="L60" i="85" s="1"/>
  <c r="K59" i="85"/>
  <c r="I59" i="85"/>
  <c r="G59" i="85"/>
  <c r="E59" i="85"/>
  <c r="C59" i="85"/>
  <c r="L59" i="85" s="1"/>
  <c r="K58" i="85"/>
  <c r="I58" i="85"/>
  <c r="G58" i="85"/>
  <c r="E58" i="85"/>
  <c r="C58" i="85"/>
  <c r="L58" i="85" s="1"/>
  <c r="K57" i="85"/>
  <c r="I57" i="85"/>
  <c r="G57" i="85"/>
  <c r="E57" i="85"/>
  <c r="C57" i="85"/>
  <c r="L57" i="85" s="1"/>
  <c r="K56" i="85"/>
  <c r="I56" i="85"/>
  <c r="G56" i="85"/>
  <c r="E56" i="85"/>
  <c r="C56" i="85"/>
  <c r="L56" i="85" s="1"/>
  <c r="K55" i="85"/>
  <c r="I55" i="85"/>
  <c r="G55" i="85"/>
  <c r="E55" i="85"/>
  <c r="C55" i="85"/>
  <c r="L55" i="85" s="1"/>
  <c r="K54" i="85"/>
  <c r="I54" i="85"/>
  <c r="G54" i="85"/>
  <c r="E54" i="85"/>
  <c r="C54" i="85"/>
  <c r="L54" i="85" s="1"/>
  <c r="K53" i="85"/>
  <c r="I53" i="85"/>
  <c r="G53" i="85"/>
  <c r="E53" i="85"/>
  <c r="C53" i="85"/>
  <c r="L53" i="85" s="1"/>
  <c r="K52" i="85"/>
  <c r="I52" i="85"/>
  <c r="G52" i="85"/>
  <c r="E52" i="85"/>
  <c r="C52" i="85"/>
  <c r="L52" i="85" s="1"/>
  <c r="K51" i="85"/>
  <c r="I51" i="85"/>
  <c r="G51" i="85"/>
  <c r="E51" i="85"/>
  <c r="C51" i="85"/>
  <c r="L51" i="85" s="1"/>
  <c r="K50" i="85"/>
  <c r="K62" i="85" s="1"/>
  <c r="I50" i="85"/>
  <c r="I62" i="85" s="1"/>
  <c r="G50" i="85"/>
  <c r="G62" i="85" s="1"/>
  <c r="E50" i="85"/>
  <c r="E62" i="85" s="1"/>
  <c r="C50" i="85"/>
  <c r="C62" i="85" s="1"/>
  <c r="J28" i="85"/>
  <c r="H28" i="85"/>
  <c r="F28" i="85"/>
  <c r="D28" i="85"/>
  <c r="B28" i="85"/>
  <c r="K27" i="85"/>
  <c r="I27" i="85"/>
  <c r="G27" i="85"/>
  <c r="E27" i="85"/>
  <c r="C27" i="85"/>
  <c r="K26" i="85"/>
  <c r="I26" i="85"/>
  <c r="G26" i="85"/>
  <c r="E26" i="85"/>
  <c r="C26" i="85"/>
  <c r="K25" i="85"/>
  <c r="I25" i="85"/>
  <c r="G25" i="85"/>
  <c r="E25" i="85"/>
  <c r="C25" i="85"/>
  <c r="K24" i="85"/>
  <c r="I24" i="85"/>
  <c r="G24" i="85"/>
  <c r="E24" i="85"/>
  <c r="C24" i="85"/>
  <c r="K23" i="85"/>
  <c r="I23" i="85"/>
  <c r="G23" i="85"/>
  <c r="E23" i="85"/>
  <c r="C23" i="85"/>
  <c r="K22" i="85"/>
  <c r="I22" i="85"/>
  <c r="G22" i="85"/>
  <c r="E22" i="85"/>
  <c r="C22" i="85"/>
  <c r="K21" i="85"/>
  <c r="I21" i="85"/>
  <c r="G21" i="85"/>
  <c r="E21" i="85"/>
  <c r="C21" i="85"/>
  <c r="K20" i="85"/>
  <c r="I20" i="85"/>
  <c r="G20" i="85"/>
  <c r="E20" i="85"/>
  <c r="C20" i="85"/>
  <c r="K19" i="85"/>
  <c r="I19" i="85"/>
  <c r="G19" i="85"/>
  <c r="E19" i="85"/>
  <c r="C19" i="85"/>
  <c r="K18" i="85"/>
  <c r="I18" i="85"/>
  <c r="G18" i="85"/>
  <c r="E18" i="85"/>
  <c r="E28" i="85" s="1"/>
  <c r="D29" i="85" s="1"/>
  <c r="C18" i="85"/>
  <c r="K17" i="85"/>
  <c r="I17" i="85"/>
  <c r="G17" i="85"/>
  <c r="E17" i="85"/>
  <c r="C17" i="85"/>
  <c r="K16" i="85"/>
  <c r="K28" i="85" s="1"/>
  <c r="I16" i="85"/>
  <c r="I28" i="85" s="1"/>
  <c r="G16" i="85"/>
  <c r="G28" i="85" s="1"/>
  <c r="E16" i="85"/>
  <c r="C16" i="85"/>
  <c r="C28" i="85" s="1"/>
  <c r="J62" i="84"/>
  <c r="H62" i="84"/>
  <c r="F62" i="84"/>
  <c r="D62" i="84"/>
  <c r="B62" i="84"/>
  <c r="K61" i="84"/>
  <c r="I61" i="84"/>
  <c r="G61" i="84"/>
  <c r="E61" i="84"/>
  <c r="C61" i="84"/>
  <c r="L61" i="84" s="1"/>
  <c r="K60" i="84"/>
  <c r="I60" i="84"/>
  <c r="G60" i="84"/>
  <c r="E60" i="84"/>
  <c r="C60" i="84"/>
  <c r="L60" i="84" s="1"/>
  <c r="K59" i="84"/>
  <c r="I59" i="84"/>
  <c r="G59" i="84"/>
  <c r="E59" i="84"/>
  <c r="C59" i="84"/>
  <c r="L59" i="84" s="1"/>
  <c r="K58" i="84"/>
  <c r="I58" i="84"/>
  <c r="G58" i="84"/>
  <c r="E58" i="84"/>
  <c r="C58" i="84"/>
  <c r="L58" i="84" s="1"/>
  <c r="K57" i="84"/>
  <c r="I57" i="84"/>
  <c r="G57" i="84"/>
  <c r="E57" i="84"/>
  <c r="C57" i="84"/>
  <c r="L57" i="84" s="1"/>
  <c r="K56" i="84"/>
  <c r="I56" i="84"/>
  <c r="G56" i="84"/>
  <c r="E56" i="84"/>
  <c r="C56" i="84"/>
  <c r="L56" i="84" s="1"/>
  <c r="K55" i="84"/>
  <c r="I55" i="84"/>
  <c r="G55" i="84"/>
  <c r="E55" i="84"/>
  <c r="L55" i="84" s="1"/>
  <c r="C55" i="84"/>
  <c r="K54" i="84"/>
  <c r="I54" i="84"/>
  <c r="G54" i="84"/>
  <c r="E54" i="84"/>
  <c r="C54" i="84"/>
  <c r="L54" i="84" s="1"/>
  <c r="K53" i="84"/>
  <c r="I53" i="84"/>
  <c r="G53" i="84"/>
  <c r="E53" i="84"/>
  <c r="L53" i="84" s="1"/>
  <c r="C53" i="84"/>
  <c r="K52" i="84"/>
  <c r="I52" i="84"/>
  <c r="G52" i="84"/>
  <c r="E52" i="84"/>
  <c r="C52" i="84"/>
  <c r="L52" i="84" s="1"/>
  <c r="K51" i="84"/>
  <c r="I51" i="84"/>
  <c r="G51" i="84"/>
  <c r="E51" i="84"/>
  <c r="L51" i="84" s="1"/>
  <c r="C51" i="84"/>
  <c r="K50" i="84"/>
  <c r="K62" i="84" s="1"/>
  <c r="I50" i="84"/>
  <c r="I62" i="84" s="1"/>
  <c r="G50" i="84"/>
  <c r="G62" i="84" s="1"/>
  <c r="E50" i="84"/>
  <c r="E62" i="84" s="1"/>
  <c r="C50" i="84"/>
  <c r="C62" i="84" s="1"/>
  <c r="J28" i="84"/>
  <c r="H28" i="84"/>
  <c r="F28" i="84"/>
  <c r="D28" i="84"/>
  <c r="B28" i="84"/>
  <c r="K27" i="84"/>
  <c r="I27" i="84"/>
  <c r="G27" i="84"/>
  <c r="E27" i="84"/>
  <c r="C27" i="84"/>
  <c r="K26" i="84"/>
  <c r="I26" i="84"/>
  <c r="G26" i="84"/>
  <c r="E26" i="84"/>
  <c r="C26" i="84"/>
  <c r="K25" i="84"/>
  <c r="I25" i="84"/>
  <c r="G25" i="84"/>
  <c r="E25" i="84"/>
  <c r="C25" i="84"/>
  <c r="K24" i="84"/>
  <c r="I24" i="84"/>
  <c r="G24" i="84"/>
  <c r="E24" i="84"/>
  <c r="C24" i="84"/>
  <c r="K23" i="84"/>
  <c r="I23" i="84"/>
  <c r="G23" i="84"/>
  <c r="E23" i="84"/>
  <c r="C23" i="84"/>
  <c r="K22" i="84"/>
  <c r="I22" i="84"/>
  <c r="G22" i="84"/>
  <c r="E22" i="84"/>
  <c r="C22" i="84"/>
  <c r="K21" i="84"/>
  <c r="I21" i="84"/>
  <c r="G21" i="84"/>
  <c r="E21" i="84"/>
  <c r="C21" i="84"/>
  <c r="K20" i="84"/>
  <c r="I20" i="84"/>
  <c r="G20" i="84"/>
  <c r="E20" i="84"/>
  <c r="C20" i="84"/>
  <c r="K19" i="84"/>
  <c r="I19" i="84"/>
  <c r="G19" i="84"/>
  <c r="E19" i="84"/>
  <c r="C19" i="84"/>
  <c r="K18" i="84"/>
  <c r="I18" i="84"/>
  <c r="G18" i="84"/>
  <c r="E18" i="84"/>
  <c r="E28" i="84" s="1"/>
  <c r="D29" i="84" s="1"/>
  <c r="C18" i="84"/>
  <c r="K17" i="84"/>
  <c r="I17" i="84"/>
  <c r="G17" i="84"/>
  <c r="E17" i="84"/>
  <c r="C17" i="84"/>
  <c r="K16" i="84"/>
  <c r="K28" i="84" s="1"/>
  <c r="I16" i="84"/>
  <c r="I28" i="84" s="1"/>
  <c r="G16" i="84"/>
  <c r="G28" i="84" s="1"/>
  <c r="E16" i="84"/>
  <c r="C16" i="84"/>
  <c r="C28" i="84" s="1"/>
  <c r="J62" i="83"/>
  <c r="H62" i="83"/>
  <c r="F62" i="83"/>
  <c r="D62" i="83"/>
  <c r="B62" i="83"/>
  <c r="K61" i="83"/>
  <c r="I61" i="83"/>
  <c r="G61" i="83"/>
  <c r="E61" i="83"/>
  <c r="C61" i="83"/>
  <c r="L61" i="83" s="1"/>
  <c r="K60" i="83"/>
  <c r="I60" i="83"/>
  <c r="G60" i="83"/>
  <c r="E60" i="83"/>
  <c r="C60" i="83"/>
  <c r="L60" i="83" s="1"/>
  <c r="K59" i="83"/>
  <c r="I59" i="83"/>
  <c r="G59" i="83"/>
  <c r="E59" i="83"/>
  <c r="C59" i="83"/>
  <c r="L59" i="83" s="1"/>
  <c r="K58" i="83"/>
  <c r="I58" i="83"/>
  <c r="G58" i="83"/>
  <c r="E58" i="83"/>
  <c r="C58" i="83"/>
  <c r="L58" i="83" s="1"/>
  <c r="K57" i="83"/>
  <c r="I57" i="83"/>
  <c r="G57" i="83"/>
  <c r="E57" i="83"/>
  <c r="L57" i="83" s="1"/>
  <c r="C57" i="83"/>
  <c r="K56" i="83"/>
  <c r="I56" i="83"/>
  <c r="G56" i="83"/>
  <c r="E56" i="83"/>
  <c r="C56" i="83"/>
  <c r="L56" i="83" s="1"/>
  <c r="K55" i="83"/>
  <c r="I55" i="83"/>
  <c r="G55" i="83"/>
  <c r="E55" i="83"/>
  <c r="L55" i="83" s="1"/>
  <c r="C55" i="83"/>
  <c r="K54" i="83"/>
  <c r="I54" i="83"/>
  <c r="G54" i="83"/>
  <c r="E54" i="83"/>
  <c r="C54" i="83"/>
  <c r="L54" i="83" s="1"/>
  <c r="K53" i="83"/>
  <c r="I53" i="83"/>
  <c r="G53" i="83"/>
  <c r="E53" i="83"/>
  <c r="L53" i="83" s="1"/>
  <c r="C53" i="83"/>
  <c r="K52" i="83"/>
  <c r="I52" i="83"/>
  <c r="G52" i="83"/>
  <c r="E52" i="83"/>
  <c r="C52" i="83"/>
  <c r="L52" i="83" s="1"/>
  <c r="K51" i="83"/>
  <c r="I51" i="83"/>
  <c r="G51" i="83"/>
  <c r="E51" i="83"/>
  <c r="L51" i="83" s="1"/>
  <c r="C51" i="83"/>
  <c r="K50" i="83"/>
  <c r="K62" i="83" s="1"/>
  <c r="I50" i="83"/>
  <c r="I62" i="83" s="1"/>
  <c r="G50" i="83"/>
  <c r="G62" i="83" s="1"/>
  <c r="E50" i="83"/>
  <c r="E62" i="83" s="1"/>
  <c r="C50" i="83"/>
  <c r="C62" i="83" s="1"/>
  <c r="J28" i="83"/>
  <c r="H28" i="83"/>
  <c r="F28" i="83"/>
  <c r="D28" i="83"/>
  <c r="B28" i="83"/>
  <c r="K27" i="83"/>
  <c r="I27" i="83"/>
  <c r="G27" i="83"/>
  <c r="E27" i="83"/>
  <c r="C27" i="83"/>
  <c r="K26" i="83"/>
  <c r="I26" i="83"/>
  <c r="G26" i="83"/>
  <c r="E26" i="83"/>
  <c r="C26" i="83"/>
  <c r="K25" i="83"/>
  <c r="I25" i="83"/>
  <c r="G25" i="83"/>
  <c r="E25" i="83"/>
  <c r="C25" i="83"/>
  <c r="K24" i="83"/>
  <c r="I24" i="83"/>
  <c r="G24" i="83"/>
  <c r="E24" i="83"/>
  <c r="C24" i="83"/>
  <c r="K23" i="83"/>
  <c r="I23" i="83"/>
  <c r="G23" i="83"/>
  <c r="E23" i="83"/>
  <c r="C23" i="83"/>
  <c r="K22" i="83"/>
  <c r="I22" i="83"/>
  <c r="G22" i="83"/>
  <c r="E22" i="83"/>
  <c r="C22" i="83"/>
  <c r="K21" i="83"/>
  <c r="I21" i="83"/>
  <c r="G21" i="83"/>
  <c r="E21" i="83"/>
  <c r="C21" i="83"/>
  <c r="K20" i="83"/>
  <c r="I20" i="83"/>
  <c r="G20" i="83"/>
  <c r="E20" i="83"/>
  <c r="C20" i="83"/>
  <c r="K19" i="83"/>
  <c r="I19" i="83"/>
  <c r="G19" i="83"/>
  <c r="E19" i="83"/>
  <c r="C19" i="83"/>
  <c r="K18" i="83"/>
  <c r="I18" i="83"/>
  <c r="G18" i="83"/>
  <c r="E18" i="83"/>
  <c r="E28" i="83" s="1"/>
  <c r="D29" i="83" s="1"/>
  <c r="C18" i="83"/>
  <c r="K17" i="83"/>
  <c r="I17" i="83"/>
  <c r="G17" i="83"/>
  <c r="E17" i="83"/>
  <c r="C17" i="83"/>
  <c r="K16" i="83"/>
  <c r="K28" i="83" s="1"/>
  <c r="I16" i="83"/>
  <c r="I28" i="83" s="1"/>
  <c r="G16" i="83"/>
  <c r="G28" i="83" s="1"/>
  <c r="E16" i="83"/>
  <c r="C16" i="83"/>
  <c r="C28" i="83" s="1"/>
  <c r="G22" i="3"/>
  <c r="J62" i="82"/>
  <c r="H62" i="82"/>
  <c r="F62" i="82"/>
  <c r="D62" i="82"/>
  <c r="B62" i="82"/>
  <c r="K61" i="82"/>
  <c r="I61" i="82"/>
  <c r="G61" i="82"/>
  <c r="E61" i="82"/>
  <c r="C61" i="82"/>
  <c r="K60" i="82"/>
  <c r="I60" i="82"/>
  <c r="G60" i="82"/>
  <c r="E60" i="82"/>
  <c r="C60" i="82"/>
  <c r="K59" i="82"/>
  <c r="I59" i="82"/>
  <c r="G59" i="82"/>
  <c r="E59" i="82"/>
  <c r="C59" i="82"/>
  <c r="L59" i="82" s="1"/>
  <c r="K58" i="82"/>
  <c r="I58" i="82"/>
  <c r="G58" i="82"/>
  <c r="E58" i="82"/>
  <c r="C58" i="82"/>
  <c r="K57" i="82"/>
  <c r="I57" i="82"/>
  <c r="G57" i="82"/>
  <c r="E57" i="82"/>
  <c r="L57" i="82" s="1"/>
  <c r="C57" i="82"/>
  <c r="K56" i="82"/>
  <c r="I56" i="82"/>
  <c r="G56" i="82"/>
  <c r="E56" i="82"/>
  <c r="C56" i="82"/>
  <c r="K55" i="82"/>
  <c r="I55" i="82"/>
  <c r="G55" i="82"/>
  <c r="E55" i="82"/>
  <c r="C55" i="82"/>
  <c r="K54" i="82"/>
  <c r="I54" i="82"/>
  <c r="G54" i="82"/>
  <c r="E54" i="82"/>
  <c r="C54" i="82"/>
  <c r="K53" i="82"/>
  <c r="I53" i="82"/>
  <c r="G53" i="82"/>
  <c r="E53" i="82"/>
  <c r="C53" i="82"/>
  <c r="K52" i="82"/>
  <c r="I52" i="82"/>
  <c r="G52" i="82"/>
  <c r="E52" i="82"/>
  <c r="C52" i="82"/>
  <c r="L52" i="82" s="1"/>
  <c r="K51" i="82"/>
  <c r="I51" i="82"/>
  <c r="G51" i="82"/>
  <c r="E51" i="82"/>
  <c r="C51" i="82"/>
  <c r="K50" i="82"/>
  <c r="K62" i="82" s="1"/>
  <c r="I50" i="82"/>
  <c r="I62" i="82" s="1"/>
  <c r="G50" i="82"/>
  <c r="G62" i="82" s="1"/>
  <c r="E50" i="82"/>
  <c r="E62" i="82" s="1"/>
  <c r="C50" i="82"/>
  <c r="J28" i="82"/>
  <c r="H28" i="82"/>
  <c r="F28" i="82"/>
  <c r="D28" i="82"/>
  <c r="B28" i="82"/>
  <c r="K27" i="82"/>
  <c r="I27" i="82"/>
  <c r="G27" i="82"/>
  <c r="E27" i="82"/>
  <c r="C27" i="82"/>
  <c r="K26" i="82"/>
  <c r="I26" i="82"/>
  <c r="G26" i="82"/>
  <c r="E26" i="82"/>
  <c r="C26" i="82"/>
  <c r="K25" i="82"/>
  <c r="I25" i="82"/>
  <c r="G25" i="82"/>
  <c r="E25" i="82"/>
  <c r="C25" i="82"/>
  <c r="K24" i="82"/>
  <c r="I24" i="82"/>
  <c r="G24" i="82"/>
  <c r="E24" i="82"/>
  <c r="C24" i="82"/>
  <c r="K23" i="82"/>
  <c r="I23" i="82"/>
  <c r="G23" i="82"/>
  <c r="E23" i="82"/>
  <c r="C23" i="82"/>
  <c r="K22" i="82"/>
  <c r="I22" i="82"/>
  <c r="G22" i="82"/>
  <c r="E22" i="82"/>
  <c r="C22" i="82"/>
  <c r="K21" i="82"/>
  <c r="I21" i="82"/>
  <c r="G21" i="82"/>
  <c r="E21" i="82"/>
  <c r="C21" i="82"/>
  <c r="K20" i="82"/>
  <c r="I20" i="82"/>
  <c r="G20" i="82"/>
  <c r="E20" i="82"/>
  <c r="C20" i="82"/>
  <c r="K19" i="82"/>
  <c r="I19" i="82"/>
  <c r="G19" i="82"/>
  <c r="E19" i="82"/>
  <c r="C19" i="82"/>
  <c r="K18" i="82"/>
  <c r="I18" i="82"/>
  <c r="G18" i="82"/>
  <c r="E18" i="82"/>
  <c r="E28" i="82" s="1"/>
  <c r="D29" i="82" s="1"/>
  <c r="C18" i="82"/>
  <c r="K17" i="82"/>
  <c r="I17" i="82"/>
  <c r="G17" i="82"/>
  <c r="E17" i="82"/>
  <c r="C17" i="82"/>
  <c r="K16" i="82"/>
  <c r="K28" i="82" s="1"/>
  <c r="I16" i="82"/>
  <c r="I28" i="82" s="1"/>
  <c r="G16" i="82"/>
  <c r="G28" i="82" s="1"/>
  <c r="E16" i="82"/>
  <c r="C16" i="82"/>
  <c r="J62" i="81"/>
  <c r="H62" i="81"/>
  <c r="F62" i="81"/>
  <c r="D62" i="81"/>
  <c r="B62" i="81"/>
  <c r="K61" i="81"/>
  <c r="I61" i="81"/>
  <c r="G61" i="81"/>
  <c r="E61" i="81"/>
  <c r="C61" i="81"/>
  <c r="K60" i="81"/>
  <c r="I60" i="81"/>
  <c r="G60" i="81"/>
  <c r="E60" i="81"/>
  <c r="C60" i="81"/>
  <c r="K59" i="81"/>
  <c r="I59" i="81"/>
  <c r="G59" i="81"/>
  <c r="E59" i="81"/>
  <c r="C59" i="81"/>
  <c r="L59" i="81" s="1"/>
  <c r="K58" i="81"/>
  <c r="I58" i="81"/>
  <c r="G58" i="81"/>
  <c r="E58" i="81"/>
  <c r="C58" i="81"/>
  <c r="L58" i="81" s="1"/>
  <c r="K57" i="81"/>
  <c r="I57" i="81"/>
  <c r="G57" i="81"/>
  <c r="E57" i="81"/>
  <c r="C57" i="81"/>
  <c r="K56" i="81"/>
  <c r="I56" i="81"/>
  <c r="G56" i="81"/>
  <c r="E56" i="81"/>
  <c r="C56" i="81"/>
  <c r="K55" i="81"/>
  <c r="I55" i="81"/>
  <c r="G55" i="81"/>
  <c r="E55" i="81"/>
  <c r="C55" i="81"/>
  <c r="L55" i="81" s="1"/>
  <c r="K54" i="81"/>
  <c r="I54" i="81"/>
  <c r="G54" i="81"/>
  <c r="E54" i="81"/>
  <c r="C54" i="81"/>
  <c r="L54" i="81" s="1"/>
  <c r="K53" i="81"/>
  <c r="I53" i="81"/>
  <c r="G53" i="81"/>
  <c r="E53" i="81"/>
  <c r="C53" i="81"/>
  <c r="K52" i="81"/>
  <c r="I52" i="81"/>
  <c r="G52" i="81"/>
  <c r="E52" i="81"/>
  <c r="C52" i="81"/>
  <c r="K51" i="81"/>
  <c r="I51" i="81"/>
  <c r="G51" i="81"/>
  <c r="E51" i="81"/>
  <c r="C51" i="81"/>
  <c r="L51" i="81" s="1"/>
  <c r="K50" i="81"/>
  <c r="K62" i="81" s="1"/>
  <c r="I50" i="81"/>
  <c r="I62" i="81" s="1"/>
  <c r="G50" i="81"/>
  <c r="G62" i="81" s="1"/>
  <c r="E50" i="81"/>
  <c r="C50" i="81"/>
  <c r="C62" i="81" s="1"/>
  <c r="J28" i="81"/>
  <c r="H28" i="81"/>
  <c r="F28" i="81"/>
  <c r="D28" i="81"/>
  <c r="B28" i="81"/>
  <c r="K27" i="81"/>
  <c r="I27" i="81"/>
  <c r="G27" i="81"/>
  <c r="E27" i="81"/>
  <c r="C27" i="81"/>
  <c r="K26" i="81"/>
  <c r="I26" i="81"/>
  <c r="G26" i="81"/>
  <c r="E26" i="81"/>
  <c r="C26" i="81"/>
  <c r="K25" i="81"/>
  <c r="I25" i="81"/>
  <c r="G25" i="81"/>
  <c r="E25" i="81"/>
  <c r="C25" i="81"/>
  <c r="K24" i="81"/>
  <c r="I24" i="81"/>
  <c r="G24" i="81"/>
  <c r="E24" i="81"/>
  <c r="C24" i="81"/>
  <c r="K23" i="81"/>
  <c r="I23" i="81"/>
  <c r="G23" i="81"/>
  <c r="E23" i="81"/>
  <c r="C23" i="81"/>
  <c r="K22" i="81"/>
  <c r="I22" i="81"/>
  <c r="G22" i="81"/>
  <c r="E22" i="81"/>
  <c r="C22" i="81"/>
  <c r="K21" i="81"/>
  <c r="I21" i="81"/>
  <c r="G21" i="81"/>
  <c r="E21" i="81"/>
  <c r="C21" i="81"/>
  <c r="K20" i="81"/>
  <c r="I20" i="81"/>
  <c r="G20" i="81"/>
  <c r="E20" i="81"/>
  <c r="C20" i="81"/>
  <c r="K19" i="81"/>
  <c r="I19" i="81"/>
  <c r="G19" i="81"/>
  <c r="E19" i="81"/>
  <c r="C19" i="81"/>
  <c r="K18" i="81"/>
  <c r="I18" i="81"/>
  <c r="G18" i="81"/>
  <c r="E18" i="81"/>
  <c r="E28" i="81" s="1"/>
  <c r="D29" i="81" s="1"/>
  <c r="C18" i="81"/>
  <c r="K17" i="81"/>
  <c r="K28" i="81" s="1"/>
  <c r="J29" i="81" s="1"/>
  <c r="I17" i="81"/>
  <c r="G17" i="81"/>
  <c r="E17" i="81"/>
  <c r="C17" i="81"/>
  <c r="C28" i="81" s="1"/>
  <c r="B29" i="81" s="1"/>
  <c r="K16" i="81"/>
  <c r="I16" i="81"/>
  <c r="I28" i="81" s="1"/>
  <c r="G16" i="81"/>
  <c r="G28" i="81" s="1"/>
  <c r="E16" i="81"/>
  <c r="C16" i="81"/>
  <c r="K51" i="80"/>
  <c r="K52" i="80"/>
  <c r="K53" i="80"/>
  <c r="K54" i="80"/>
  <c r="K55" i="80"/>
  <c r="K56" i="80"/>
  <c r="K57" i="80"/>
  <c r="K58" i="80"/>
  <c r="K59" i="80"/>
  <c r="K60" i="80"/>
  <c r="K61" i="80"/>
  <c r="K50" i="80"/>
  <c r="I51" i="80"/>
  <c r="I52" i="80"/>
  <c r="I53" i="80"/>
  <c r="I54" i="80"/>
  <c r="I62" i="80" s="1"/>
  <c r="I55" i="80"/>
  <c r="I56" i="80"/>
  <c r="I57" i="80"/>
  <c r="I58" i="80"/>
  <c r="I59" i="80"/>
  <c r="I60" i="80"/>
  <c r="I61" i="80"/>
  <c r="I50" i="80"/>
  <c r="G51" i="80"/>
  <c r="G52" i="80"/>
  <c r="G53" i="80"/>
  <c r="G54" i="80"/>
  <c r="G62" i="80" s="1"/>
  <c r="G55" i="80"/>
  <c r="G56" i="80"/>
  <c r="G57" i="80"/>
  <c r="G58" i="80"/>
  <c r="G59" i="80"/>
  <c r="G60" i="80"/>
  <c r="G61" i="80"/>
  <c r="G50" i="80"/>
  <c r="E51" i="80"/>
  <c r="E52" i="80"/>
  <c r="E53" i="80"/>
  <c r="E54" i="80"/>
  <c r="E55" i="80"/>
  <c r="E56" i="80"/>
  <c r="E57" i="80"/>
  <c r="E58" i="80"/>
  <c r="E59" i="80"/>
  <c r="E60" i="80"/>
  <c r="E61" i="80"/>
  <c r="L61" i="80" s="1"/>
  <c r="E50" i="80"/>
  <c r="C51" i="80"/>
  <c r="L51" i="80" s="1"/>
  <c r="C52" i="80"/>
  <c r="C53" i="80"/>
  <c r="C54" i="80"/>
  <c r="L54" i="80" s="1"/>
  <c r="C55" i="80"/>
  <c r="L55" i="80" s="1"/>
  <c r="C56" i="80"/>
  <c r="C57" i="80"/>
  <c r="C58" i="80"/>
  <c r="C59" i="80"/>
  <c r="L59" i="80" s="1"/>
  <c r="C60" i="80"/>
  <c r="C61" i="80"/>
  <c r="C50" i="80"/>
  <c r="K17" i="80"/>
  <c r="K18" i="80"/>
  <c r="K19" i="80"/>
  <c r="K20" i="80"/>
  <c r="K28" i="80" s="1"/>
  <c r="J29" i="80" s="1"/>
  <c r="K21" i="80"/>
  <c r="K22" i="80"/>
  <c r="K23" i="80"/>
  <c r="K24" i="80"/>
  <c r="K25" i="80"/>
  <c r="K26" i="80"/>
  <c r="K27" i="80"/>
  <c r="K16" i="80"/>
  <c r="I17" i="80"/>
  <c r="I18" i="80"/>
  <c r="I19" i="80"/>
  <c r="I20" i="80"/>
  <c r="I28" i="80" s="1"/>
  <c r="H29" i="80" s="1"/>
  <c r="I21" i="80"/>
  <c r="I22" i="80"/>
  <c r="I23" i="80"/>
  <c r="I24" i="80"/>
  <c r="I25" i="80"/>
  <c r="I26" i="80"/>
  <c r="I27" i="80"/>
  <c r="I16" i="80"/>
  <c r="G17" i="80"/>
  <c r="G18" i="80"/>
  <c r="G19" i="80"/>
  <c r="G20" i="80"/>
  <c r="G28" i="80" s="1"/>
  <c r="G21" i="80"/>
  <c r="G22" i="80"/>
  <c r="G23" i="80"/>
  <c r="G24" i="80"/>
  <c r="G25" i="80"/>
  <c r="G26" i="80"/>
  <c r="G27" i="80"/>
  <c r="G16" i="80"/>
  <c r="E17" i="80"/>
  <c r="E18" i="80"/>
  <c r="E19" i="80"/>
  <c r="E20" i="80"/>
  <c r="E28" i="80" s="1"/>
  <c r="D29" i="80" s="1"/>
  <c r="E21" i="80"/>
  <c r="E22" i="80"/>
  <c r="E23" i="80"/>
  <c r="E24" i="80"/>
  <c r="E25" i="80"/>
  <c r="E26" i="80"/>
  <c r="E27" i="80"/>
  <c r="E16" i="80"/>
  <c r="C17" i="80"/>
  <c r="C18" i="80"/>
  <c r="C19" i="80"/>
  <c r="C20" i="80"/>
  <c r="C21" i="80"/>
  <c r="C22" i="80"/>
  <c r="C23" i="80"/>
  <c r="C24" i="80"/>
  <c r="C25" i="80"/>
  <c r="C26" i="80"/>
  <c r="C27" i="80"/>
  <c r="C16" i="80"/>
  <c r="J62" i="80"/>
  <c r="H62" i="80"/>
  <c r="F62" i="80"/>
  <c r="D62" i="80"/>
  <c r="B62" i="80"/>
  <c r="L57" i="80"/>
  <c r="L56" i="80"/>
  <c r="L53" i="80"/>
  <c r="J28" i="80"/>
  <c r="H28" i="80"/>
  <c r="F28" i="80"/>
  <c r="D28" i="80"/>
  <c r="B28" i="80"/>
  <c r="K51" i="79"/>
  <c r="K52" i="79"/>
  <c r="K53" i="79"/>
  <c r="K54" i="79"/>
  <c r="K62" i="79" s="1"/>
  <c r="K55" i="79"/>
  <c r="K56" i="79"/>
  <c r="K57" i="79"/>
  <c r="K58" i="79"/>
  <c r="K59" i="79"/>
  <c r="K60" i="79"/>
  <c r="K61" i="79"/>
  <c r="K50" i="79"/>
  <c r="I51" i="79"/>
  <c r="I62" i="79" s="1"/>
  <c r="I52" i="79"/>
  <c r="I53" i="79"/>
  <c r="I54" i="79"/>
  <c r="I55" i="79"/>
  <c r="I56" i="79"/>
  <c r="I57" i="79"/>
  <c r="I58" i="79"/>
  <c r="I59" i="79"/>
  <c r="I60" i="79"/>
  <c r="I61" i="79"/>
  <c r="I50" i="79"/>
  <c r="G51" i="79"/>
  <c r="G52" i="79"/>
  <c r="G53" i="79"/>
  <c r="G54" i="79"/>
  <c r="G62" i="79" s="1"/>
  <c r="G55" i="79"/>
  <c r="G56" i="79"/>
  <c r="G57" i="79"/>
  <c r="G58" i="79"/>
  <c r="G59" i="79"/>
  <c r="G60" i="79"/>
  <c r="G61" i="79"/>
  <c r="G50" i="79"/>
  <c r="E51" i="79"/>
  <c r="E52" i="79"/>
  <c r="E53" i="79"/>
  <c r="E54" i="79"/>
  <c r="E55" i="79"/>
  <c r="E56" i="79"/>
  <c r="E57" i="79"/>
  <c r="E58" i="79"/>
  <c r="E59" i="79"/>
  <c r="E60" i="79"/>
  <c r="E61" i="79"/>
  <c r="E50" i="79"/>
  <c r="C51" i="79"/>
  <c r="C52" i="79"/>
  <c r="C53" i="79"/>
  <c r="C54" i="79"/>
  <c r="L54" i="79" s="1"/>
  <c r="C55" i="79"/>
  <c r="L55" i="79" s="1"/>
  <c r="C56" i="79"/>
  <c r="C57" i="79"/>
  <c r="C58" i="79"/>
  <c r="L58" i="79" s="1"/>
  <c r="C59" i="79"/>
  <c r="C60" i="79"/>
  <c r="C61" i="79"/>
  <c r="C50" i="79"/>
  <c r="K17" i="79"/>
  <c r="K18" i="79"/>
  <c r="K19" i="79"/>
  <c r="K20" i="79"/>
  <c r="K28" i="79" s="1"/>
  <c r="K21" i="79"/>
  <c r="K22" i="79"/>
  <c r="K23" i="79"/>
  <c r="K24" i="79"/>
  <c r="K25" i="79"/>
  <c r="K26" i="79"/>
  <c r="K27" i="79"/>
  <c r="K16" i="79"/>
  <c r="I17" i="79"/>
  <c r="I18" i="79"/>
  <c r="I19" i="79"/>
  <c r="I20" i="79"/>
  <c r="I28" i="79" s="1"/>
  <c r="I21" i="79"/>
  <c r="I22" i="79"/>
  <c r="I23" i="79"/>
  <c r="I24" i="79"/>
  <c r="I25" i="79"/>
  <c r="I26" i="79"/>
  <c r="I27" i="79"/>
  <c r="I16" i="79"/>
  <c r="G17" i="79"/>
  <c r="G18" i="79"/>
  <c r="G19" i="79"/>
  <c r="G20" i="79"/>
  <c r="G28" i="79" s="1"/>
  <c r="G21" i="79"/>
  <c r="G22" i="79"/>
  <c r="G23" i="79"/>
  <c r="G24" i="79"/>
  <c r="G25" i="79"/>
  <c r="G26" i="79"/>
  <c r="G27" i="79"/>
  <c r="G16" i="79"/>
  <c r="E17" i="79"/>
  <c r="E18" i="79"/>
  <c r="E19" i="79"/>
  <c r="E20" i="79"/>
  <c r="E28" i="79" s="1"/>
  <c r="D29" i="79" s="1"/>
  <c r="E21" i="79"/>
  <c r="E22" i="79"/>
  <c r="E23" i="79"/>
  <c r="E24" i="79"/>
  <c r="E25" i="79"/>
  <c r="E26" i="79"/>
  <c r="E27" i="79"/>
  <c r="E16" i="79"/>
  <c r="C17" i="79"/>
  <c r="C18" i="79"/>
  <c r="C19" i="79"/>
  <c r="C20" i="79"/>
  <c r="C21" i="79"/>
  <c r="C22" i="79"/>
  <c r="C23" i="79"/>
  <c r="C24" i="79"/>
  <c r="C25" i="79"/>
  <c r="C26" i="79"/>
  <c r="C27" i="79"/>
  <c r="C16" i="79"/>
  <c r="J62" i="79"/>
  <c r="H62" i="79"/>
  <c r="F62" i="79"/>
  <c r="D62" i="79"/>
  <c r="B62" i="79"/>
  <c r="L61" i="79"/>
  <c r="L57" i="79"/>
  <c r="L53" i="79"/>
  <c r="L51" i="79"/>
  <c r="J28" i="79"/>
  <c r="H28" i="79"/>
  <c r="F28" i="79"/>
  <c r="D28" i="79"/>
  <c r="B28" i="79"/>
  <c r="K51" i="78"/>
  <c r="K52" i="78"/>
  <c r="K53" i="78"/>
  <c r="K54" i="78"/>
  <c r="K62" i="78" s="1"/>
  <c r="K55" i="78"/>
  <c r="K56" i="78"/>
  <c r="K57" i="78"/>
  <c r="K58" i="78"/>
  <c r="K59" i="78"/>
  <c r="K60" i="78"/>
  <c r="K61" i="78"/>
  <c r="K50" i="78"/>
  <c r="I51" i="78"/>
  <c r="I52" i="78"/>
  <c r="I53" i="78"/>
  <c r="I54" i="78"/>
  <c r="I55" i="78"/>
  <c r="I56" i="78"/>
  <c r="I57" i="78"/>
  <c r="I58" i="78"/>
  <c r="I59" i="78"/>
  <c r="I60" i="78"/>
  <c r="I61" i="78"/>
  <c r="I50" i="78"/>
  <c r="I62" i="78" s="1"/>
  <c r="G51" i="78"/>
  <c r="G52" i="78"/>
  <c r="G53" i="78"/>
  <c r="G54" i="78"/>
  <c r="G55" i="78"/>
  <c r="G56" i="78"/>
  <c r="G57" i="78"/>
  <c r="G58" i="78"/>
  <c r="G59" i="78"/>
  <c r="G60" i="78"/>
  <c r="G61" i="78"/>
  <c r="G50" i="78"/>
  <c r="E51" i="78"/>
  <c r="E52" i="78"/>
  <c r="E53" i="78"/>
  <c r="E54" i="78"/>
  <c r="E55" i="78"/>
  <c r="L55" i="78" s="1"/>
  <c r="E56" i="78"/>
  <c r="E57" i="78"/>
  <c r="E58" i="78"/>
  <c r="E59" i="78"/>
  <c r="E60" i="78"/>
  <c r="E61" i="78"/>
  <c r="E50" i="78"/>
  <c r="C51" i="78"/>
  <c r="L51" i="78" s="1"/>
  <c r="C52" i="78"/>
  <c r="C53" i="78"/>
  <c r="C54" i="78"/>
  <c r="L54" i="78" s="1"/>
  <c r="C55" i="78"/>
  <c r="C56" i="78"/>
  <c r="C57" i="78"/>
  <c r="C58" i="78"/>
  <c r="L58" i="78" s="1"/>
  <c r="C59" i="78"/>
  <c r="L59" i="78" s="1"/>
  <c r="C60" i="78"/>
  <c r="C61" i="78"/>
  <c r="C50" i="78"/>
  <c r="K17" i="78"/>
  <c r="K18" i="78"/>
  <c r="K19" i="78"/>
  <c r="K20" i="78"/>
  <c r="K28" i="78" s="1"/>
  <c r="K21" i="78"/>
  <c r="K22" i="78"/>
  <c r="K23" i="78"/>
  <c r="K24" i="78"/>
  <c r="K25" i="78"/>
  <c r="K26" i="78"/>
  <c r="K27" i="78"/>
  <c r="K16" i="78"/>
  <c r="I17" i="78"/>
  <c r="I18" i="78"/>
  <c r="I19" i="78"/>
  <c r="I20" i="78"/>
  <c r="I28" i="78" s="1"/>
  <c r="H29" i="78" s="1"/>
  <c r="I21" i="78"/>
  <c r="I22" i="78"/>
  <c r="I23" i="78"/>
  <c r="I24" i="78"/>
  <c r="I25" i="78"/>
  <c r="I26" i="78"/>
  <c r="I27" i="78"/>
  <c r="I16" i="78"/>
  <c r="G17" i="78"/>
  <c r="G18" i="78"/>
  <c r="G19" i="78"/>
  <c r="G20" i="78"/>
  <c r="G28" i="78" s="1"/>
  <c r="G21" i="78"/>
  <c r="G22" i="78"/>
  <c r="G23" i="78"/>
  <c r="G24" i="78"/>
  <c r="G25" i="78"/>
  <c r="G26" i="78"/>
  <c r="G27" i="78"/>
  <c r="G16" i="78"/>
  <c r="E17" i="78"/>
  <c r="E18" i="78"/>
  <c r="E19" i="78"/>
  <c r="E28" i="78" s="1"/>
  <c r="D29" i="78" s="1"/>
  <c r="E20" i="78"/>
  <c r="E21" i="78"/>
  <c r="E22" i="78"/>
  <c r="E23" i="78"/>
  <c r="E24" i="78"/>
  <c r="E25" i="78"/>
  <c r="E26" i="78"/>
  <c r="E27" i="78"/>
  <c r="E16" i="78"/>
  <c r="C17" i="78"/>
  <c r="C28" i="78" s="1"/>
  <c r="C18" i="78"/>
  <c r="C19" i="78"/>
  <c r="C20" i="78"/>
  <c r="C21" i="78"/>
  <c r="C22" i="78"/>
  <c r="C23" i="78"/>
  <c r="C24" i="78"/>
  <c r="C25" i="78"/>
  <c r="C26" i="78"/>
  <c r="C27" i="78"/>
  <c r="C16" i="78"/>
  <c r="J62" i="78"/>
  <c r="H62" i="78"/>
  <c r="F62" i="78"/>
  <c r="D62" i="78"/>
  <c r="B62" i="78"/>
  <c r="L61" i="78"/>
  <c r="L57" i="78"/>
  <c r="L53" i="78"/>
  <c r="G62" i="78"/>
  <c r="J28" i="78"/>
  <c r="H28" i="78"/>
  <c r="F28" i="78"/>
  <c r="D28" i="78"/>
  <c r="B28" i="78"/>
  <c r="K51" i="77"/>
  <c r="K52" i="77"/>
  <c r="K53" i="77"/>
  <c r="K54" i="77"/>
  <c r="K55" i="77"/>
  <c r="K56" i="77"/>
  <c r="K57" i="77"/>
  <c r="K58" i="77"/>
  <c r="K59" i="77"/>
  <c r="K60" i="77"/>
  <c r="K61" i="77"/>
  <c r="K50" i="77"/>
  <c r="I51" i="77"/>
  <c r="I52" i="77"/>
  <c r="I53" i="77"/>
  <c r="I54" i="77"/>
  <c r="I55" i="77"/>
  <c r="I56" i="77"/>
  <c r="I57" i="77"/>
  <c r="I58" i="77"/>
  <c r="I59" i="77"/>
  <c r="I60" i="77"/>
  <c r="I61" i="77"/>
  <c r="I50" i="77"/>
  <c r="G51" i="77"/>
  <c r="G52" i="77"/>
  <c r="G53" i="77"/>
  <c r="G54" i="77"/>
  <c r="G55" i="77"/>
  <c r="G56" i="77"/>
  <c r="G57" i="77"/>
  <c r="G58" i="77"/>
  <c r="G59" i="77"/>
  <c r="G60" i="77"/>
  <c r="G61" i="77"/>
  <c r="G50" i="77"/>
  <c r="E51" i="77"/>
  <c r="E52" i="77"/>
  <c r="L52" i="77" s="1"/>
  <c r="E53" i="77"/>
  <c r="E54" i="77"/>
  <c r="E55" i="77"/>
  <c r="E56" i="77"/>
  <c r="L56" i="77" s="1"/>
  <c r="E57" i="77"/>
  <c r="E58" i="77"/>
  <c r="E59" i="77"/>
  <c r="E60" i="77"/>
  <c r="E61" i="77"/>
  <c r="E50" i="77"/>
  <c r="C51" i="77"/>
  <c r="L51" i="77" s="1"/>
  <c r="C52" i="77"/>
  <c r="C53" i="77"/>
  <c r="C54" i="77"/>
  <c r="C55" i="77"/>
  <c r="L55" i="77" s="1"/>
  <c r="C56" i="77"/>
  <c r="C57" i="77"/>
  <c r="C58" i="77"/>
  <c r="L58" i="77" s="1"/>
  <c r="C59" i="77"/>
  <c r="L59" i="77" s="1"/>
  <c r="C60" i="77"/>
  <c r="L60" i="77" s="1"/>
  <c r="C61" i="77"/>
  <c r="C50" i="77"/>
  <c r="K17" i="77"/>
  <c r="K18" i="77"/>
  <c r="K19" i="77"/>
  <c r="K20" i="77"/>
  <c r="K28" i="77" s="1"/>
  <c r="K21" i="77"/>
  <c r="K22" i="77"/>
  <c r="K23" i="77"/>
  <c r="K24" i="77"/>
  <c r="K25" i="77"/>
  <c r="K26" i="77"/>
  <c r="K27" i="77"/>
  <c r="K16" i="77"/>
  <c r="I17" i="77"/>
  <c r="I18" i="77"/>
  <c r="I19" i="77"/>
  <c r="I20" i="77"/>
  <c r="I28" i="77" s="1"/>
  <c r="I21" i="77"/>
  <c r="I22" i="77"/>
  <c r="I23" i="77"/>
  <c r="I24" i="77"/>
  <c r="I25" i="77"/>
  <c r="I26" i="77"/>
  <c r="I27" i="77"/>
  <c r="I16" i="77"/>
  <c r="G17" i="77"/>
  <c r="G18" i="77"/>
  <c r="G19" i="77"/>
  <c r="G20" i="77"/>
  <c r="G28" i="77" s="1"/>
  <c r="G21" i="77"/>
  <c r="G22" i="77"/>
  <c r="G23" i="77"/>
  <c r="G24" i="77"/>
  <c r="G25" i="77"/>
  <c r="G26" i="77"/>
  <c r="G27" i="77"/>
  <c r="G16" i="77"/>
  <c r="E17" i="77"/>
  <c r="E18" i="77"/>
  <c r="E19" i="77"/>
  <c r="E20" i="77"/>
  <c r="E28" i="77" s="1"/>
  <c r="E21" i="77"/>
  <c r="E22" i="77"/>
  <c r="E23" i="77"/>
  <c r="E24" i="77"/>
  <c r="E25" i="77"/>
  <c r="E26" i="77"/>
  <c r="E27" i="77"/>
  <c r="E16" i="77"/>
  <c r="C17" i="77"/>
  <c r="C18" i="77"/>
  <c r="C19" i="77"/>
  <c r="C20" i="77"/>
  <c r="C21" i="77"/>
  <c r="C22" i="77"/>
  <c r="C23" i="77"/>
  <c r="C24" i="77"/>
  <c r="C25" i="77"/>
  <c r="C26" i="77"/>
  <c r="C27" i="77"/>
  <c r="C16" i="77"/>
  <c r="J62" i="77"/>
  <c r="H62" i="77"/>
  <c r="F62" i="77"/>
  <c r="D62" i="77"/>
  <c r="B62" i="77"/>
  <c r="L61" i="77"/>
  <c r="L57" i="77"/>
  <c r="L54" i="77"/>
  <c r="L53" i="77"/>
  <c r="K62" i="77"/>
  <c r="I62" i="77"/>
  <c r="G62" i="77"/>
  <c r="J28" i="77"/>
  <c r="H28" i="77"/>
  <c r="F28" i="77"/>
  <c r="D28" i="77"/>
  <c r="B28" i="77"/>
  <c r="K51" i="76"/>
  <c r="K52" i="76"/>
  <c r="K53" i="76"/>
  <c r="K54" i="76"/>
  <c r="K62" i="76" s="1"/>
  <c r="K55" i="76"/>
  <c r="K56" i="76"/>
  <c r="K57" i="76"/>
  <c r="K58" i="76"/>
  <c r="K59" i="76"/>
  <c r="K60" i="76"/>
  <c r="K61" i="76"/>
  <c r="K50" i="76"/>
  <c r="I51" i="76"/>
  <c r="I52" i="76"/>
  <c r="I53" i="76"/>
  <c r="I54" i="76"/>
  <c r="I62" i="76" s="1"/>
  <c r="I55" i="76"/>
  <c r="I56" i="76"/>
  <c r="I57" i="76"/>
  <c r="I58" i="76"/>
  <c r="I59" i="76"/>
  <c r="I60" i="76"/>
  <c r="I61" i="76"/>
  <c r="I50" i="76"/>
  <c r="G51" i="76"/>
  <c r="G52" i="76"/>
  <c r="G53" i="76"/>
  <c r="G54" i="76"/>
  <c r="G62" i="76" s="1"/>
  <c r="G55" i="76"/>
  <c r="G56" i="76"/>
  <c r="G57" i="76"/>
  <c r="G58" i="76"/>
  <c r="G59" i="76"/>
  <c r="G60" i="76"/>
  <c r="G61" i="76"/>
  <c r="G50" i="76"/>
  <c r="E51" i="76"/>
  <c r="E52" i="76"/>
  <c r="E53" i="76"/>
  <c r="E54" i="76"/>
  <c r="E55" i="76"/>
  <c r="E56" i="76"/>
  <c r="E57" i="76"/>
  <c r="E58" i="76"/>
  <c r="E59" i="76"/>
  <c r="E60" i="76"/>
  <c r="E61" i="76"/>
  <c r="E50" i="76"/>
  <c r="C51" i="76"/>
  <c r="L51" i="76" s="1"/>
  <c r="C52" i="76"/>
  <c r="C53" i="76"/>
  <c r="L53" i="76" s="1"/>
  <c r="C54" i="76"/>
  <c r="L54" i="76" s="1"/>
  <c r="C55" i="76"/>
  <c r="C56" i="76"/>
  <c r="C57" i="76"/>
  <c r="L57" i="76" s="1"/>
  <c r="C58" i="76"/>
  <c r="C59" i="76"/>
  <c r="C60" i="76"/>
  <c r="C61" i="76"/>
  <c r="C50" i="76"/>
  <c r="K17" i="76"/>
  <c r="K18" i="76"/>
  <c r="K19" i="76"/>
  <c r="K20" i="76"/>
  <c r="K28" i="76" s="1"/>
  <c r="J29" i="76" s="1"/>
  <c r="K21" i="76"/>
  <c r="K22" i="76"/>
  <c r="K23" i="76"/>
  <c r="K24" i="76"/>
  <c r="K25" i="76"/>
  <c r="K26" i="76"/>
  <c r="K27" i="76"/>
  <c r="K16" i="76"/>
  <c r="I17" i="76"/>
  <c r="I18" i="76"/>
  <c r="I19" i="76"/>
  <c r="I20" i="76"/>
  <c r="I28" i="76" s="1"/>
  <c r="I21" i="76"/>
  <c r="I22" i="76"/>
  <c r="I23" i="76"/>
  <c r="I24" i="76"/>
  <c r="I25" i="76"/>
  <c r="I26" i="76"/>
  <c r="I27" i="76"/>
  <c r="I16" i="76"/>
  <c r="G17" i="76"/>
  <c r="G18" i="76"/>
  <c r="G19" i="76"/>
  <c r="G20" i="76"/>
  <c r="G28" i="76" s="1"/>
  <c r="G21" i="76"/>
  <c r="G22" i="76"/>
  <c r="G23" i="76"/>
  <c r="G24" i="76"/>
  <c r="G25" i="76"/>
  <c r="G26" i="76"/>
  <c r="G27" i="76"/>
  <c r="G16" i="76"/>
  <c r="E17" i="76"/>
  <c r="E18" i="76"/>
  <c r="E28" i="76" s="1"/>
  <c r="D29" i="76" s="1"/>
  <c r="E19" i="76"/>
  <c r="E20" i="76"/>
  <c r="E21" i="76"/>
  <c r="E22" i="76"/>
  <c r="E23" i="76"/>
  <c r="E24" i="76"/>
  <c r="E25" i="76"/>
  <c r="E26" i="76"/>
  <c r="E27" i="76"/>
  <c r="E16" i="76"/>
  <c r="C17" i="76"/>
  <c r="C18" i="76"/>
  <c r="C19" i="76"/>
  <c r="C20" i="76"/>
  <c r="C21" i="76"/>
  <c r="C22" i="76"/>
  <c r="C23" i="76"/>
  <c r="C24" i="76"/>
  <c r="C25" i="76"/>
  <c r="C26" i="76"/>
  <c r="C27" i="76"/>
  <c r="C16" i="76"/>
  <c r="J62" i="76"/>
  <c r="H62" i="76"/>
  <c r="F62" i="76"/>
  <c r="D62" i="76"/>
  <c r="B62" i="76"/>
  <c r="L60" i="76"/>
  <c r="L59" i="76"/>
  <c r="L55" i="76"/>
  <c r="L52" i="76"/>
  <c r="J28" i="76"/>
  <c r="H28" i="76"/>
  <c r="F28" i="76"/>
  <c r="D28" i="76"/>
  <c r="B28" i="76"/>
  <c r="K51" i="75"/>
  <c r="K52" i="75"/>
  <c r="K53" i="75"/>
  <c r="K54" i="75"/>
  <c r="K62" i="75" s="1"/>
  <c r="K55" i="75"/>
  <c r="K56" i="75"/>
  <c r="K57" i="75"/>
  <c r="K58" i="75"/>
  <c r="K59" i="75"/>
  <c r="K60" i="75"/>
  <c r="K61" i="75"/>
  <c r="K50" i="75"/>
  <c r="I51" i="75"/>
  <c r="I52" i="75"/>
  <c r="I53" i="75"/>
  <c r="I54" i="75"/>
  <c r="I62" i="75" s="1"/>
  <c r="I55" i="75"/>
  <c r="I56" i="75"/>
  <c r="I57" i="75"/>
  <c r="I58" i="75"/>
  <c r="I59" i="75"/>
  <c r="I60" i="75"/>
  <c r="I61" i="75"/>
  <c r="I50" i="75"/>
  <c r="G51" i="75"/>
  <c r="G52" i="75"/>
  <c r="G53" i="75"/>
  <c r="G54" i="75"/>
  <c r="G55" i="75"/>
  <c r="G56" i="75"/>
  <c r="G57" i="75"/>
  <c r="G58" i="75"/>
  <c r="G59" i="75"/>
  <c r="G60" i="75"/>
  <c r="G61" i="75"/>
  <c r="G50" i="75"/>
  <c r="E51" i="75"/>
  <c r="E52" i="75"/>
  <c r="E53" i="75"/>
  <c r="E54" i="75"/>
  <c r="E55" i="75"/>
  <c r="E56" i="75"/>
  <c r="E57" i="75"/>
  <c r="E58" i="75"/>
  <c r="E59" i="75"/>
  <c r="E60" i="75"/>
  <c r="E61" i="75"/>
  <c r="E50" i="75"/>
  <c r="C51" i="75"/>
  <c r="C52" i="75"/>
  <c r="C53" i="75"/>
  <c r="C54" i="75"/>
  <c r="L54" i="75" s="1"/>
  <c r="C55" i="75"/>
  <c r="C56" i="75"/>
  <c r="C57" i="75"/>
  <c r="L57" i="75" s="1"/>
  <c r="C58" i="75"/>
  <c r="C59" i="75"/>
  <c r="C60" i="75"/>
  <c r="C61" i="75"/>
  <c r="L61" i="75" s="1"/>
  <c r="C50" i="75"/>
  <c r="K17" i="75"/>
  <c r="K18" i="75"/>
  <c r="K19" i="75"/>
  <c r="K20" i="75"/>
  <c r="K28" i="75" s="1"/>
  <c r="K21" i="75"/>
  <c r="K22" i="75"/>
  <c r="K23" i="75"/>
  <c r="K24" i="75"/>
  <c r="K25" i="75"/>
  <c r="K26" i="75"/>
  <c r="K27" i="75"/>
  <c r="K16" i="75"/>
  <c r="I17" i="75"/>
  <c r="I18" i="75"/>
  <c r="I19" i="75"/>
  <c r="I20" i="75"/>
  <c r="I28" i="75" s="1"/>
  <c r="H29" i="75" s="1"/>
  <c r="I21" i="75"/>
  <c r="I22" i="75"/>
  <c r="I23" i="75"/>
  <c r="I24" i="75"/>
  <c r="I25" i="75"/>
  <c r="I26" i="75"/>
  <c r="I27" i="75"/>
  <c r="I16" i="75"/>
  <c r="G17" i="75"/>
  <c r="G18" i="75"/>
  <c r="G19" i="75"/>
  <c r="G20" i="75"/>
  <c r="G28" i="75" s="1"/>
  <c r="G21" i="75"/>
  <c r="G22" i="75"/>
  <c r="G23" i="75"/>
  <c r="G24" i="75"/>
  <c r="G25" i="75"/>
  <c r="G26" i="75"/>
  <c r="G27" i="75"/>
  <c r="G16" i="75"/>
  <c r="E17" i="75"/>
  <c r="E18" i="75"/>
  <c r="E19" i="75"/>
  <c r="E20" i="75"/>
  <c r="E28" i="75" s="1"/>
  <c r="D29" i="75" s="1"/>
  <c r="E21" i="75"/>
  <c r="E22" i="75"/>
  <c r="E23" i="75"/>
  <c r="E24" i="75"/>
  <c r="E25" i="75"/>
  <c r="E26" i="75"/>
  <c r="E27" i="75"/>
  <c r="E16" i="75"/>
  <c r="C17" i="75"/>
  <c r="C18" i="75"/>
  <c r="C19" i="75"/>
  <c r="C20" i="75"/>
  <c r="C21" i="75"/>
  <c r="C22" i="75"/>
  <c r="C23" i="75"/>
  <c r="C24" i="75"/>
  <c r="C25" i="75"/>
  <c r="C26" i="75"/>
  <c r="C27" i="75"/>
  <c r="C16" i="75"/>
  <c r="J62" i="75"/>
  <c r="H62" i="75"/>
  <c r="F62" i="75"/>
  <c r="D62" i="75"/>
  <c r="B62" i="75"/>
  <c r="L60" i="75"/>
  <c r="L59" i="75"/>
  <c r="L56" i="75"/>
  <c r="L55" i="75"/>
  <c r="L52" i="75"/>
  <c r="L51" i="75"/>
  <c r="G62" i="75"/>
  <c r="J28" i="75"/>
  <c r="H28" i="75"/>
  <c r="F28" i="75"/>
  <c r="D28" i="75"/>
  <c r="B28" i="75"/>
  <c r="K51" i="74"/>
  <c r="K52" i="74"/>
  <c r="K62" i="74" s="1"/>
  <c r="K53" i="74"/>
  <c r="K54" i="74"/>
  <c r="K55" i="74"/>
  <c r="K56" i="74"/>
  <c r="K57" i="74"/>
  <c r="K58" i="74"/>
  <c r="K59" i="74"/>
  <c r="K60" i="74"/>
  <c r="K61" i="74"/>
  <c r="K50" i="74"/>
  <c r="I51" i="74"/>
  <c r="I52" i="74"/>
  <c r="I53" i="74"/>
  <c r="I54" i="74"/>
  <c r="I55" i="74"/>
  <c r="I56" i="74"/>
  <c r="I57" i="74"/>
  <c r="I58" i="74"/>
  <c r="I59" i="74"/>
  <c r="I60" i="74"/>
  <c r="I61" i="74"/>
  <c r="I50" i="74"/>
  <c r="G51" i="74"/>
  <c r="G52" i="74"/>
  <c r="G53" i="74"/>
  <c r="G54" i="74"/>
  <c r="G62" i="74" s="1"/>
  <c r="G55" i="74"/>
  <c r="G56" i="74"/>
  <c r="G57" i="74"/>
  <c r="G58" i="74"/>
  <c r="G59" i="74"/>
  <c r="G60" i="74"/>
  <c r="G61" i="74"/>
  <c r="G50" i="74"/>
  <c r="E51" i="74"/>
  <c r="E52" i="74"/>
  <c r="E53" i="74"/>
  <c r="E54" i="74"/>
  <c r="E55" i="74"/>
  <c r="L55" i="74" s="1"/>
  <c r="E56" i="74"/>
  <c r="E57" i="74"/>
  <c r="E58" i="74"/>
  <c r="E59" i="74"/>
  <c r="E60" i="74"/>
  <c r="E61" i="74"/>
  <c r="E50" i="74"/>
  <c r="C51" i="74"/>
  <c r="C52" i="74"/>
  <c r="L52" i="74" s="1"/>
  <c r="C53" i="74"/>
  <c r="C54" i="74"/>
  <c r="L54" i="74" s="1"/>
  <c r="C55" i="74"/>
  <c r="C56" i="74"/>
  <c r="C57" i="74"/>
  <c r="C58" i="74"/>
  <c r="C59" i="74"/>
  <c r="C60" i="74"/>
  <c r="C61" i="74"/>
  <c r="L61" i="74" s="1"/>
  <c r="C50" i="74"/>
  <c r="K17" i="74"/>
  <c r="K18" i="74"/>
  <c r="K19" i="74"/>
  <c r="K20" i="74"/>
  <c r="K28" i="74" s="1"/>
  <c r="J29" i="74" s="1"/>
  <c r="K21" i="74"/>
  <c r="K22" i="74"/>
  <c r="K23" i="74"/>
  <c r="K24" i="74"/>
  <c r="K25" i="74"/>
  <c r="K26" i="74"/>
  <c r="K27" i="74"/>
  <c r="K16" i="74"/>
  <c r="I17" i="74"/>
  <c r="I18" i="74"/>
  <c r="I19" i="74"/>
  <c r="I20" i="74"/>
  <c r="I28" i="74" s="1"/>
  <c r="I21" i="74"/>
  <c r="I22" i="74"/>
  <c r="I23" i="74"/>
  <c r="I24" i="74"/>
  <c r="I25" i="74"/>
  <c r="I26" i="74"/>
  <c r="I27" i="74"/>
  <c r="I16" i="74"/>
  <c r="G17" i="74"/>
  <c r="G18" i="74"/>
  <c r="G19" i="74"/>
  <c r="G20" i="74"/>
  <c r="G28" i="74" s="1"/>
  <c r="G21" i="74"/>
  <c r="G22" i="74"/>
  <c r="G23" i="74"/>
  <c r="G24" i="74"/>
  <c r="G25" i="74"/>
  <c r="G26" i="74"/>
  <c r="G27" i="74"/>
  <c r="G16" i="74"/>
  <c r="E17" i="74"/>
  <c r="E18" i="74"/>
  <c r="E19" i="74"/>
  <c r="E20" i="74"/>
  <c r="E28" i="74" s="1"/>
  <c r="D29" i="74" s="1"/>
  <c r="E21" i="74"/>
  <c r="E22" i="74"/>
  <c r="E23" i="74"/>
  <c r="E24" i="74"/>
  <c r="E25" i="74"/>
  <c r="E26" i="74"/>
  <c r="E27" i="74"/>
  <c r="E16" i="74"/>
  <c r="C17" i="74"/>
  <c r="C18" i="74"/>
  <c r="C19" i="74"/>
  <c r="C20" i="74"/>
  <c r="C21" i="74"/>
  <c r="C22" i="74"/>
  <c r="C23" i="74"/>
  <c r="C24" i="74"/>
  <c r="C25" i="74"/>
  <c r="C26" i="74"/>
  <c r="C27" i="74"/>
  <c r="C16" i="74"/>
  <c r="J62" i="74"/>
  <c r="H62" i="74"/>
  <c r="F62" i="74"/>
  <c r="D62" i="74"/>
  <c r="B62" i="74"/>
  <c r="L59" i="74"/>
  <c r="L57" i="74"/>
  <c r="I62" i="74"/>
  <c r="J28" i="74"/>
  <c r="H28" i="74"/>
  <c r="F28" i="74"/>
  <c r="D28" i="74"/>
  <c r="B28" i="74"/>
  <c r="C50" i="9"/>
  <c r="K51" i="9"/>
  <c r="K52" i="9"/>
  <c r="K53" i="9"/>
  <c r="K54" i="9"/>
  <c r="K55" i="9"/>
  <c r="K56" i="9"/>
  <c r="K57" i="9"/>
  <c r="K58" i="9"/>
  <c r="K59" i="9"/>
  <c r="K60" i="9"/>
  <c r="K61" i="9"/>
  <c r="K50" i="9"/>
  <c r="I51" i="9"/>
  <c r="I52" i="9"/>
  <c r="I53" i="9"/>
  <c r="I54" i="9"/>
  <c r="I55" i="9"/>
  <c r="I56" i="9"/>
  <c r="I57" i="9"/>
  <c r="I58" i="9"/>
  <c r="I59" i="9"/>
  <c r="I60" i="9"/>
  <c r="I61" i="9"/>
  <c r="I50" i="9"/>
  <c r="G51" i="9"/>
  <c r="G52" i="9"/>
  <c r="G53" i="9"/>
  <c r="G54" i="9"/>
  <c r="G55" i="9"/>
  <c r="G56" i="9"/>
  <c r="G57" i="9"/>
  <c r="G58" i="9"/>
  <c r="G59" i="9"/>
  <c r="G60" i="9"/>
  <c r="G61" i="9"/>
  <c r="G50" i="9"/>
  <c r="E51" i="9"/>
  <c r="E52" i="9"/>
  <c r="E53" i="9"/>
  <c r="E54" i="9"/>
  <c r="E55" i="9"/>
  <c r="E56" i="9"/>
  <c r="E57" i="9"/>
  <c r="E58" i="9"/>
  <c r="E59" i="9"/>
  <c r="E60" i="9"/>
  <c r="E61" i="9"/>
  <c r="E50" i="9"/>
  <c r="C51" i="9"/>
  <c r="C52" i="9"/>
  <c r="C53" i="9"/>
  <c r="C54" i="9"/>
  <c r="C55" i="9"/>
  <c r="C56" i="9"/>
  <c r="C57" i="9"/>
  <c r="C58" i="9"/>
  <c r="C59" i="9"/>
  <c r="C60" i="9"/>
  <c r="C61" i="9"/>
  <c r="B28" i="9"/>
  <c r="K17" i="9"/>
  <c r="K18" i="9"/>
  <c r="K19" i="9"/>
  <c r="K20" i="9"/>
  <c r="K21" i="9"/>
  <c r="K22" i="9"/>
  <c r="K23" i="9"/>
  <c r="K24" i="9"/>
  <c r="K25" i="9"/>
  <c r="K26" i="9"/>
  <c r="K27" i="9"/>
  <c r="K16" i="9"/>
  <c r="I17" i="9"/>
  <c r="I18" i="9"/>
  <c r="I19" i="9"/>
  <c r="I20" i="9"/>
  <c r="I21" i="9"/>
  <c r="I22" i="9"/>
  <c r="I23" i="9"/>
  <c r="I24" i="9"/>
  <c r="I25" i="9"/>
  <c r="I26" i="9"/>
  <c r="I27" i="9"/>
  <c r="I16" i="9"/>
  <c r="G17" i="9"/>
  <c r="G18" i="9"/>
  <c r="G19" i="9"/>
  <c r="G20" i="9"/>
  <c r="G21" i="9"/>
  <c r="G22" i="9"/>
  <c r="G23" i="9"/>
  <c r="G24" i="9"/>
  <c r="G25" i="9"/>
  <c r="G26" i="9"/>
  <c r="G27" i="9"/>
  <c r="G16" i="9"/>
  <c r="E17" i="9"/>
  <c r="E18" i="9"/>
  <c r="E19" i="9"/>
  <c r="E20" i="9"/>
  <c r="E21" i="9"/>
  <c r="E22" i="9"/>
  <c r="E23" i="9"/>
  <c r="E24" i="9"/>
  <c r="E25" i="9"/>
  <c r="E26" i="9"/>
  <c r="E27" i="9"/>
  <c r="E16" i="9"/>
  <c r="C28" i="9"/>
  <c r="C17" i="9"/>
  <c r="C18" i="9"/>
  <c r="C19" i="9"/>
  <c r="C20" i="9"/>
  <c r="C21" i="9"/>
  <c r="C22" i="9"/>
  <c r="C23" i="9"/>
  <c r="C24" i="9"/>
  <c r="C25" i="9"/>
  <c r="C26" i="9"/>
  <c r="C27" i="9"/>
  <c r="C16" i="9"/>
  <c r="E62" i="74" l="1"/>
  <c r="L51" i="74"/>
  <c r="L56" i="74"/>
  <c r="C62" i="74"/>
  <c r="L58" i="74"/>
  <c r="L60" i="74"/>
  <c r="C28" i="74"/>
  <c r="F29" i="88"/>
  <c r="H29" i="88"/>
  <c r="B29" i="88"/>
  <c r="J29" i="88"/>
  <c r="L62" i="88"/>
  <c r="L64" i="88" s="1"/>
  <c r="L50" i="88"/>
  <c r="E62" i="80"/>
  <c r="L60" i="80"/>
  <c r="L52" i="80"/>
  <c r="C28" i="80"/>
  <c r="B29" i="80" s="1"/>
  <c r="H29" i="87"/>
  <c r="F29" i="87"/>
  <c r="B29" i="87"/>
  <c r="J29" i="87"/>
  <c r="L62" i="87"/>
  <c r="L64" i="87" s="1"/>
  <c r="L50" i="87"/>
  <c r="E62" i="79"/>
  <c r="L52" i="79"/>
  <c r="L56" i="79"/>
  <c r="L59" i="79"/>
  <c r="L60" i="79"/>
  <c r="C28" i="79"/>
  <c r="B29" i="79" s="1"/>
  <c r="F29" i="86"/>
  <c r="H29" i="86"/>
  <c r="B29" i="86"/>
  <c r="J29" i="86"/>
  <c r="L62" i="86"/>
  <c r="L64" i="86" s="1"/>
  <c r="L50" i="86"/>
  <c r="E62" i="78"/>
  <c r="L60" i="78"/>
  <c r="L52" i="78"/>
  <c r="L56" i="78"/>
  <c r="F29" i="85"/>
  <c r="H29" i="85"/>
  <c r="B29" i="85"/>
  <c r="J29" i="85"/>
  <c r="L62" i="85"/>
  <c r="L64" i="85" s="1"/>
  <c r="L50" i="85"/>
  <c r="E62" i="77"/>
  <c r="C62" i="77"/>
  <c r="C28" i="77"/>
  <c r="H29" i="84"/>
  <c r="F29" i="84"/>
  <c r="B29" i="84"/>
  <c r="J29" i="84"/>
  <c r="L62" i="84"/>
  <c r="L64" i="84" s="1"/>
  <c r="L50" i="84"/>
  <c r="E62" i="76"/>
  <c r="L61" i="76"/>
  <c r="L56" i="76"/>
  <c r="C28" i="76"/>
  <c r="B29" i="76" s="1"/>
  <c r="F29" i="83"/>
  <c r="H29" i="83"/>
  <c r="B29" i="83"/>
  <c r="J29" i="83"/>
  <c r="L62" i="83"/>
  <c r="L64" i="83" s="1"/>
  <c r="L50" i="83"/>
  <c r="L58" i="75"/>
  <c r="E62" i="75"/>
  <c r="L53" i="75"/>
  <c r="C28" i="75"/>
  <c r="B29" i="75" s="1"/>
  <c r="L60" i="81"/>
  <c r="L61" i="81"/>
  <c r="L57" i="81"/>
  <c r="L56" i="81"/>
  <c r="L53" i="81"/>
  <c r="L52" i="81"/>
  <c r="E62" i="81"/>
  <c r="L62" i="81" s="1"/>
  <c r="L64" i="81" s="1"/>
  <c r="L56" i="82"/>
  <c r="L60" i="82"/>
  <c r="L61" i="82"/>
  <c r="L54" i="82"/>
  <c r="L58" i="82"/>
  <c r="L55" i="82"/>
  <c r="L53" i="82"/>
  <c r="L51" i="82"/>
  <c r="C62" i="82"/>
  <c r="L62" i="82" s="1"/>
  <c r="L64" i="82" s="1"/>
  <c r="C28" i="82"/>
  <c r="B29" i="82" s="1"/>
  <c r="F29" i="82"/>
  <c r="H29" i="82"/>
  <c r="J29" i="82"/>
  <c r="L50" i="82"/>
  <c r="F29" i="81"/>
  <c r="H29" i="81"/>
  <c r="L50" i="81"/>
  <c r="L58" i="80"/>
  <c r="K62" i="80"/>
  <c r="C62" i="80"/>
  <c r="L62" i="80" s="1"/>
  <c r="L64" i="80" s="1"/>
  <c r="F29" i="80"/>
  <c r="L50" i="80"/>
  <c r="C62" i="79"/>
  <c r="L62" i="79" s="1"/>
  <c r="L64" i="79" s="1"/>
  <c r="H29" i="79"/>
  <c r="J29" i="79"/>
  <c r="F29" i="79"/>
  <c r="L50" i="79"/>
  <c r="C62" i="78"/>
  <c r="F29" i="78"/>
  <c r="B29" i="78"/>
  <c r="J29" i="78"/>
  <c r="L62" i="78"/>
  <c r="L64" i="78" s="1"/>
  <c r="L50" i="78"/>
  <c r="F29" i="77"/>
  <c r="H29" i="77"/>
  <c r="B29" i="77"/>
  <c r="J29" i="77"/>
  <c r="D29" i="77"/>
  <c r="L62" i="77"/>
  <c r="L64" i="77" s="1"/>
  <c r="L50" i="77"/>
  <c r="L58" i="76"/>
  <c r="C62" i="76"/>
  <c r="L62" i="76" s="1"/>
  <c r="L64" i="76" s="1"/>
  <c r="F29" i="76"/>
  <c r="H29" i="76"/>
  <c r="L50" i="76"/>
  <c r="C62" i="75"/>
  <c r="L62" i="75" s="1"/>
  <c r="L64" i="75" s="1"/>
  <c r="F29" i="75"/>
  <c r="J29" i="75"/>
  <c r="L50" i="75"/>
  <c r="L53" i="74"/>
  <c r="F29" i="74"/>
  <c r="H29" i="74"/>
  <c r="B29" i="74"/>
  <c r="L62" i="74"/>
  <c r="L64" i="74" s="1"/>
  <c r="L50" i="74"/>
  <c r="B29" i="9"/>
  <c r="D43" i="3" l="1"/>
  <c r="C43" i="3"/>
  <c r="D28" i="9" l="1"/>
  <c r="E28" i="9"/>
  <c r="D29" i="9" s="1"/>
  <c r="F62" i="9" l="1"/>
  <c r="K62" i="9" l="1"/>
  <c r="I62" i="9"/>
  <c r="G62" i="9"/>
  <c r="E62" i="9"/>
  <c r="C62" i="9"/>
  <c r="K28" i="9"/>
  <c r="I28" i="9"/>
  <c r="G28" i="9"/>
  <c r="L51" i="9"/>
  <c r="L52" i="9"/>
  <c r="L53" i="9"/>
  <c r="L54" i="9"/>
  <c r="L55" i="9"/>
  <c r="L56" i="9"/>
  <c r="L57" i="9"/>
  <c r="L58" i="9"/>
  <c r="L59" i="9"/>
  <c r="L60" i="9"/>
  <c r="L61" i="9"/>
  <c r="G25" i="3" l="1"/>
  <c r="G28" i="3"/>
  <c r="G31" i="3"/>
  <c r="G34" i="3"/>
  <c r="G37" i="3"/>
  <c r="G40" i="3"/>
  <c r="G19" i="3"/>
  <c r="J28" i="9"/>
  <c r="J29" i="9" s="1"/>
  <c r="H28" i="9"/>
  <c r="H29" i="9" s="1"/>
  <c r="F28" i="9"/>
  <c r="F29" i="9" s="1"/>
  <c r="B62" i="9" l="1"/>
  <c r="O40" i="3" l="1"/>
  <c r="Q40" i="3" s="1"/>
  <c r="O39" i="3"/>
  <c r="Q39" i="3" s="1"/>
  <c r="O38" i="3"/>
  <c r="Q38" i="3" s="1"/>
  <c r="O37" i="3"/>
  <c r="Q37" i="3" s="1"/>
  <c r="O36" i="3"/>
  <c r="Q36" i="3" s="1"/>
  <c r="O35" i="3"/>
  <c r="Q35" i="3" s="1"/>
  <c r="O34" i="3"/>
  <c r="Q34" i="3" s="1"/>
  <c r="O33" i="3"/>
  <c r="Q33" i="3" s="1"/>
  <c r="O32" i="3"/>
  <c r="Q32" i="3" s="1"/>
  <c r="O31" i="3"/>
  <c r="Q31" i="3" s="1"/>
  <c r="O30" i="3"/>
  <c r="Q30" i="3" s="1"/>
  <c r="O29" i="3"/>
  <c r="Q29" i="3" s="1"/>
  <c r="O28" i="3"/>
  <c r="Q28" i="3" s="1"/>
  <c r="O27" i="3"/>
  <c r="Q27" i="3" s="1"/>
  <c r="O26" i="3"/>
  <c r="Q26" i="3" s="1"/>
  <c r="O25" i="3"/>
  <c r="Q25" i="3" s="1"/>
  <c r="O24" i="3"/>
  <c r="Q24" i="3" s="1"/>
  <c r="O23" i="3"/>
  <c r="Q23" i="3" s="1"/>
  <c r="O20" i="3"/>
  <c r="Q20" i="3" s="1"/>
  <c r="O42" i="3"/>
  <c r="Q42" i="3" s="1"/>
  <c r="O41" i="3"/>
  <c r="Q41" i="3" s="1"/>
  <c r="O22" i="3"/>
  <c r="Q22" i="3" s="1"/>
  <c r="O21" i="3"/>
  <c r="Q21" i="3" s="1"/>
  <c r="J62" i="9"/>
  <c r="H62" i="9"/>
  <c r="D62" i="9"/>
  <c r="L50" i="9"/>
  <c r="L62" i="9" l="1"/>
  <c r="L64" i="9" s="1"/>
  <c r="O19" i="3" l="1"/>
  <c r="Q19" i="3" s="1"/>
  <c r="I22" i="3" l="1"/>
  <c r="I19" i="3"/>
  <c r="I25" i="3"/>
  <c r="I28" i="3"/>
  <c r="I31" i="3"/>
  <c r="I34" i="3"/>
  <c r="I37" i="3"/>
  <c r="I40" i="3"/>
</calcChain>
</file>

<file path=xl/sharedStrings.xml><?xml version="1.0" encoding="utf-8"?>
<sst xmlns="http://schemas.openxmlformats.org/spreadsheetml/2006/main" count="1213" uniqueCount="200">
  <si>
    <t>LPU 2019- DECRETO N. 14151 DEL 22.11.2019</t>
  </si>
  <si>
    <t>CODICE PROGETTO: FP…….</t>
  </si>
  <si>
    <t>COEFFICIENTE 1720 ORE</t>
  </si>
  <si>
    <t>ORE LAVORATE COME DA TIMESHEET</t>
  </si>
  <si>
    <t>SOMMA DELLE 12 RETRIBUZIONI MENSILI LORDE</t>
  </si>
  <si>
    <t>EVENTUALE QUATTORDICESIMA</t>
  </si>
  <si>
    <t>TREDICESIMA</t>
  </si>
  <si>
    <t>EVENTUALE MAGGIORAZIONE PER TURNI</t>
  </si>
  <si>
    <t>TFR ANNUO MATURATO</t>
  </si>
  <si>
    <t>CONTRIBUTI PREVIDENZIALI A CARICO DELL'AZIENDA (inps)</t>
  </si>
  <si>
    <t>FONDI DIPENDENTI OBBLIGATORI PREVISTI DAL CCNL (AD ES FONDI PENSIONE, DIRIGENTI, E QUADRI)</t>
  </si>
  <si>
    <t>EVENTUALI FONDI DI PREVIDENZA COMPLEMENTARE E DI ASSISTENZA SANITARIA INTEGRATIVA</t>
  </si>
  <si>
    <t>ASSICURAZIONE CONTRO GLI INFORTUNI (INAIL)</t>
  </si>
  <si>
    <t xml:space="preserve">TOTALE </t>
  </si>
  <si>
    <t xml:space="preserve">FONDO SOCIALE EUROPEO - INVESTIMENTI IN FAVORE DELLA CRESCITA E DELL'OCCUPAZIONE - PROGRAMMA OPERATIVO 2014/2020 - ASSE  2 INCLUSIONE SOCIALE E LOTTA ALLA POVERTA' - PPO 2018 - PROGRAMMA SPECIFICO 84/18                                                             </t>
  </si>
  <si>
    <t>SOMMA COSTI ANNUI LORDI DIPENDENTI (1,2,3,4,5 ecc)</t>
  </si>
  <si>
    <t>da non compilare</t>
  </si>
  <si>
    <t>NUMERO DIPENDENTI SUI QUALI OPERARE LA MEDIA (N.B. equivale al numero delle colonne/dipendenti sopra compilate)</t>
  </si>
  <si>
    <t>SOGGETTO PROPONENTE: (Comune ecc.)</t>
  </si>
  <si>
    <t>SOGGETTO ATTUATORE: (Cooperativa ecc.)</t>
  </si>
  <si>
    <t>INDENNITA' CHE COMPONGONO LA RETRIBUZIONE LORDA DELLA BUSTA PAGA COME RISCHIO,  IND SOSTITUTIVO MENSA, IND. TRASFERTA, IND MANCATO PREAVVISO, PREMI AZIENDALI, INCENTIVI ALL'ESODO, INC. AD PERSONAM DI PRODUTTIVITA' O COMUNQUE DENOMINATI EFFETTIVAMENTE PERCEPITI NELL'ANNO</t>
  </si>
  <si>
    <t>COSTO MEDIO ANNUO LORDO =  (TOTALE : NUMERO DIPENDENTI SUI QUALI OPERARE LA MEDIA)</t>
  </si>
  <si>
    <t>ALTRI COSTI SOSTENUTI PER IL PERSONALE COME I SERVIZI SOCIALI INTERNI (WELFARE AZIENDALE), CORSI DI FORMAZIONE E ADDESTRAMENTO COMPRESA LA FORMAZIONE OBBLIGATORIA PER LEGGE, SPESE MEDICHE ED I D.P.I. FORNITI DAL DATORE DI LAVORO OBBLIGATORI PER LEGGE</t>
  </si>
  <si>
    <t xml:space="preserve"> timbro e firma del legale rappresentante della cooperativa</t>
  </si>
  <si>
    <t>NOME COGNOME TUTOR (max 3 tutor per destinatario)</t>
  </si>
  <si>
    <t>NOME E COGNOME LAVORATORE</t>
  </si>
  <si>
    <t>TOTALE COSTO TUTOR (costo orario medio x ore lavorate come da time sheet) B2.2</t>
  </si>
  <si>
    <t>Tutor 1</t>
  </si>
  <si>
    <t>Tutor 2</t>
  </si>
  <si>
    <t>Tutor 3</t>
  </si>
  <si>
    <t>Mario Bianchi</t>
  </si>
  <si>
    <t>TOTALE COSTO LAVORATORE  (costo orario medio x ore lavorate come da time sheet) B2.6</t>
  </si>
  <si>
    <t xml:space="preserve">COSTO ANNUO LORDO MEDIO PIU' RECENTE  DIPENDENTI </t>
  </si>
  <si>
    <t>ARRETRATI PER ACCORDI AZIENDALI O RINNOVI CONTRATTUALI COLLEGATI AL PERIODO DI SVOLGIMENTO DEL PROGETTO</t>
  </si>
  <si>
    <t>LIVELLO</t>
  </si>
  <si>
    <t>Timbro e firma del legale rappresentante della cooperativa</t>
  </si>
  <si>
    <t>TUTOR PER LAVORATORE BENEFICIARIO</t>
  </si>
  <si>
    <t>Sara Fine</t>
  </si>
  <si>
    <t>Carla Barta</t>
  </si>
  <si>
    <t xml:space="preserve">COSTO ANNUO LORDO REALE PIU' RECENTE  DIPENDENTI </t>
  </si>
  <si>
    <t>SOMMA COSTI ANNUI LORDI TUTOR (1,2,3,4,5 ecc)</t>
  </si>
  <si>
    <t>COSTO ANNUO LORDO PIU' RECENTE (LAVORATORE)</t>
  </si>
  <si>
    <t>COSTO ANNUO LORDO PIU' RECENTE (TUTOR)</t>
  </si>
  <si>
    <t>COSTO ORARIO MEDIO</t>
  </si>
  <si>
    <t>A1</t>
  </si>
  <si>
    <t>TOTALE COSTO ANNUO LORDO + AUMENTO RINNOVO CONTRATTUALE</t>
  </si>
  <si>
    <t xml:space="preserve">TABELLA RIASSUNTIVA - CONTRATTO MULTISERVIZI - RIEPILOGO DEL CALCOLO DEL COSTO REALE O MEDIO DEL LAVORO DI DESTINATARI E TUTOR </t>
  </si>
  <si>
    <t xml:space="preserve">Totali </t>
  </si>
  <si>
    <t xml:space="preserve">per costo annuo lordo reale più recente si intende il costo annuo lordo del singolo dipendente nell'annualità pregressa più recente - Per l'individuazione dell'annualità pregressa più recente si deve tener conto di quanto specificato nel documento EGESIF (punto 3.2.2.) che non consente l'utilizzo di dati relativi a periodi successivi alla firma del documento che specifica le condizioni di sostegno. Pertanto, avendo individuato tale documento nel decreto 14151 dd 22/11/2019 che approva l'Avviso LPU il periodo di riferimento per il calcolo del costo annuo lordo reale più recente è da intendersi il periodo da NOVEMBRE 2018 a ottobre 2019 . 
 Nella colonna relativa all'aumento contrattuale si applica la maggiorazione percentuale della colonna precedente "Costo annuo lordo NOVEMBRE 2018 - ottobre 2019" dovuta al rinnovo contrattuale;  la percentuale di aumento dovuta al rinnovo contrattuale si applica solo sulle voci di spesa sulle quali incide il rinnovo contrattuale stesso.
Per i calcoli compilare la scheda sottostante, eventualmente rapportando ai 12 mesi i contratti di durata inferiore. Tutti i costi esplicitati devono essere adeguatamente documentati e alla necessità dimostrati.
</t>
  </si>
  <si>
    <t>COSTO ANNUO LORDO
 NOVEMBRE 2018 - OTTOBRE 2019
DIPENDENTE 2  (specificare nome e cognome)</t>
  </si>
  <si>
    <t>COSTO ANNUO LORDO
 NOVEMBRE 2018 - OTTOBRE 2019
DIPENDENTE 3  (specificare nome e cognome)</t>
  </si>
  <si>
    <t>COSTO ANNUO LORDO
 NOVEMBRE 2018 - OTTOBRE 2019
DIPENDENTE 4  (specificare nome e cognome)</t>
  </si>
  <si>
    <t>COSTO ANNUO LORDO
 NOVEMBRE 2018 - OTTOBRE 2019
DIPENDENTE 5  (specificare nome e cognome)</t>
  </si>
  <si>
    <t xml:space="preserve">per costo annuo lordo medio più recente si intende il costo annuo lordo derivante dalla media dei costi annui lordi  dei dipendenti assunti con lo stesso livello contrattuale direttamente coinvolti negli L.P.U. che però abbiano lo stesso livello contrattuale nell'annualità pregressa più recente - Per l'individuazione dell'annualità pregressa più recente si deve tener conto di quanto specificato nel documento EGESIF (punto 3.2.2.) che non consente l'utilizzo di dati relativi a periodi successivi alla firma del documento che specifica le condizioni di sostegno. Pertanto, avendo individuato tale documento nel decreto 14151 dd 22/11/2019 che approva l'Avviso LPU il periodo di riferimento per il calcolo del costo annuo lordo medio più recente è da intendersi il periodo da NOVEMBRE 2018 a ottobre 2019 . 
Se nel periodo da NOVEMBRE 2018 a ottobre 2019 non si rileva la disponibilità di dipendenti  con lo stesso livello contrattuale direttamente coinvolti negli L.P.U.  fare la media dei costi dei dipendenti non addetti a progetti L.P.U. con lo stesso livello contrattuale.
 Nella colonna relativa all'aumento contrattuale si applica la maggiorazione percentuale della colonna precedente "Costo annuo lordo NOVEMBRE 2018 - ottobre 2019" dovuta al rinnovo contrattuale;  la percentuale di aumento dovuta al rinnovo contrattuale si applica solo sulle voci di spesa sulle quali incide il rinnovo contrattuale stesso.
Per i calcoli compilare la scheda sottostante, eventualmente rapportando ai 12 mesi i contratti di durata inferiore. Tutti i costi esplicitati devono essere adeguatamente documentati e alla necessità dimostrati.
</t>
  </si>
  <si>
    <t>COSTO ANNUO LORDO
 NOVEMBRE 2018 - OTTOBRE 2019
DIPENDENTE 1 (specificare nome e cognome)</t>
  </si>
  <si>
    <t>COSTO ANNUO LORDO
 NOVEMBRE 2018 - OTTOBRE 2019
DIPENDENTE 2 (specificare nome e cognome)</t>
  </si>
  <si>
    <t>COSTO ANNUO LORDO
 NOVEMBRE 2018 - OTTOBRE 2019
DIPENDENTE 3 (specificare nome e cognome)</t>
  </si>
  <si>
    <t>COSTO ANNUO LORDO
 NOVEMBRE 2018 - OTTOBRE 2019
DIPENDENTE 4 (specificare nome e cognome)</t>
  </si>
  <si>
    <t>COSTO ANNUO LORDO
 NOVEMBRE 2018 - OTTOBRE 2019
DIPENDENTE 5 (specificare nome e cognome)</t>
  </si>
  <si>
    <t>COSTO ANNUO LORDO
 NOVEMBRE 2018 - OTTOBRE 2019
TUTOR 2 (specificare nome e cognome)</t>
  </si>
  <si>
    <t>COSTO ANNUO LORDO
 NOVEMBRE 2018 - OTTOBRE 2019
TUTOR 3  (specificare nome e cognome)</t>
  </si>
  <si>
    <t>COSTO ANNUO LORDO
 NOVEMBRE 2018 - OTTOBRE 2019
TUTOR 4  (specificare nome e cognome)</t>
  </si>
  <si>
    <t>COSTO ANNUO LORDO
 NOVEMBRE 2018 - OTTOBRE 2019
TUTOR 5  (specificare nome e cognome)</t>
  </si>
  <si>
    <t>COSTO ANNUO LORDO
 NOVEMBRE 2018 - OTTOBRE 2019
TUTOR 3 (specificare nome e cognome)</t>
  </si>
  <si>
    <t>COSTO ANNUO LORDO
 NOVEMBRE 2018 - OTTOBRE 2019
TUTOR 4 (specificare nome e cognome)</t>
  </si>
  <si>
    <t>COSTO ANNUO LORDO
 NOVEMBRE 2018 - OTTOBRE 2019
TUTOR 5 (specificare nome e cognome)</t>
  </si>
  <si>
    <t>COSTO ANNUO LORDO
 NOVEMBRE 2018 - OTTOBRE 2019
TUTOR 1 (specificare nome e cognome)</t>
  </si>
  <si>
    <t>COSTO ANNUO LORDO
 NOVEMBRE 2018 - OTTOBRE 2019
TUTOR 2  (specificare nome e cognome)</t>
  </si>
  <si>
    <t>GIORNATE LAVORATIVE REALIZZATE (COMPRESI GIORNI DI FERIE, MALATTIA, RIPOSO, PERMESSI ECC)</t>
  </si>
  <si>
    <t>ORE DI FORMAZIONE OBBLIGATORIA REALIZZATE PER LAVORATORE</t>
  </si>
  <si>
    <t>TABELLA COSTI REALI LIVELLO 1 - LAVORATORI - CONTRATTO MULTISERVIZI</t>
  </si>
  <si>
    <t>TABELLA COSTI REALI LIVELLO 2 - LAVORATORI - CONTRATTO MULTISERVIZI</t>
  </si>
  <si>
    <t>TABELLA COSTI MEDI LIVELLO 3 - LAVORATORI - CONTRATTO MULTISERVIZI</t>
  </si>
  <si>
    <t>TABELLA COSTI MEDI LIVELLO 4 - LAVORATORI - CONTRATTO MULTISERVIZI</t>
  </si>
  <si>
    <t>TABELLA COSTI MEDI LIVELLO 5 - LAVORATORI - CONTRATTO MULTISERVIZI</t>
  </si>
  <si>
    <t>TABELLA COSTI MEDI LIVELLO 6 - LAVORATORI - CONTRATTO MULTISERVIZI</t>
  </si>
  <si>
    <t>TABELLA COSTI REALI LIVELLO 7 - LAVORATORI - CONTRATTO MULTISERVIZI</t>
  </si>
  <si>
    <t>TABELLA COSTI REALI LIVELLO Q - LAVORATORI - CONTRATTO MULTISERVIZI</t>
  </si>
  <si>
    <t>TABELLA COSTI MEDI LIVELLO 1 - TUTOR - CONTRATTO MULTISERVIZI</t>
  </si>
  <si>
    <t>TABELLA COSTI REALI LIVELLO 2 - TUTOR - CONTRATTO MULTISERVIZI</t>
  </si>
  <si>
    <t>TABELLA COSTI REALI LIVELLO 3 - TUTOR - CONTRATTO MULTISERVIZI</t>
  </si>
  <si>
    <t>TABELLA COSTI REALI LIVELLO 4 - TUTOR - CONTRATTO MULTISERVIZI</t>
  </si>
  <si>
    <t>TABELLA COSTI MEDI LIVELLO 5 - TUTOR - CONTRATTO MULTISERVIZI</t>
  </si>
  <si>
    <t>TABELLA COSTI REALI LIVELLO 6 - TUTOR - CONTRATTO MULTISERVIZI</t>
  </si>
  <si>
    <t>TABELLA COSTI REALI LIVELLO 7 - TUTOR - CONTRATTO MULTISERVIZI</t>
  </si>
  <si>
    <t>TABELLA COSTI MEDI LIVELLO Q - TUTOR - CONTRATTO MULTISERVIZI</t>
  </si>
  <si>
    <t>TABELLA COSTI REALI LIVELLO Q - TUTOR - CONTRATTO MULTISERVIZI</t>
  </si>
  <si>
    <t>TABELLA COSTI MEDI LIVELLO 7 - TUTOR - CONTRATTO MULTISERVIZI</t>
  </si>
  <si>
    <t>TABELLA COSTI MEDI LIVELLO 6 - TUTOR - CONTRATTO MULTISERVIZI</t>
  </si>
  <si>
    <t>TABELLA COSTI REALI LIVELLO 5 - TUTOR - CONTRATTO MULTISERVIZI</t>
  </si>
  <si>
    <t>TABELLA COSTI MEDI LIVELLO 4 - TUTOR - CONTRATTO MULTISERVIZI</t>
  </si>
  <si>
    <t>TABELLA COSTI MEDI LIVELLO 3 - TUTOR - CONTRATTO MULTISERVIZI</t>
  </si>
  <si>
    <t>TABELLA COSTI MEDI LIVELLO 2 - TUTOR - CONTRATTO MULTISERVIZI</t>
  </si>
  <si>
    <t>TABELLA COSTI REALI LIVELLO 1 - TUTOR - CONTRATTO MULTISERVIZI</t>
  </si>
  <si>
    <t>TABELLA COSTI MEDI LIVELLO Q - LAVORATORI - CONTRATTO MULTISERVIZI</t>
  </si>
  <si>
    <t>TABELLA COSTI MEDI LIVELLO 7 - LAVORATORI - CONTRATTO MULTISERVIZI</t>
  </si>
  <si>
    <t>TABELLA COSTI REALI LIVELLO 6 - LAVORATORI - CONTRATTO MULTISERVIZI</t>
  </si>
  <si>
    <t>TABELLA COSTI REALI LIVELLO 5 - LAVORATORI - CONTRATTO MULTISERVIZI</t>
  </si>
  <si>
    <t>TABELLA COSTI REALI LIVELLO 4 - LAVORATORI - CONTRATTO MULTISERVIZI</t>
  </si>
  <si>
    <t>TABELLA COSTI REALI LIVELLO 3 - LAVORATORI - CONTRATTO MULTISERVIZI</t>
  </si>
  <si>
    <t>TABELLA COSTI MEDI LIVELLO 2 - LAVORATORI - CONTRATTO MULTISERVIZI</t>
  </si>
  <si>
    <t>TABELLA COSTI MEDI LIVELLO 1 - LAVORATORI - CONTRATTO MULTISERVIZI</t>
  </si>
  <si>
    <t>IMPORTO CORRISPONDENTE ALLA PERCENTUALE DI 3,25% DI AUMENTO DEL COSTO ANNNUO LORDO AI SENSI DEL DECRETO DELL'AUTORITA' DI GESTIONE 5380 DD 03/06/2022
DIPENDENTE 2  (specificare nome e cognome)</t>
  </si>
  <si>
    <t>IMPORTO CORRISPONDENTE ALLA PERCENTUALE DI 3,25% DI AUMENTO DEL COSTO ANNNUO LORDO AI SENSI DEL DECRETO DELL'AUTORITA' DI GESTIONE 5380 DD 03/06/2022
DIPENDENTE 3  (specificare nome e cognome)</t>
  </si>
  <si>
    <t>IMPORTO CORRISPONDENTE ALLA PERCENTUALE DI 3,25% DI AUMENTO DEL COSTO ANNNUO LORDO AI SENSI DEL DECRETO DELL'AUTORITA' DI GESTIONE 5380 DD 03/06/2022
DIPENDENTE 4  (specificare nome e cognome)</t>
  </si>
  <si>
    <t>IMPORTO CORRISPONDENTE ALLA PERCENTUALE DI 3,25% DI AUMENTO DEL COSTO ANNNUO LORDO AI SENSI DEL DECRETO DELL'AUTORITA' DI GESTIONE 5380 DD 03/06/2022
DIPENDENTE 5  (specificare nome e cognome)</t>
  </si>
  <si>
    <t>IMPORTO CORRISPONDENTE ALLA PERCENTUALE DI 3,25% DI AUMENTO DEL COSTO ANNNUO LORDO AI SENSI DEL DECRETO DELL'AUTORITA' DI GESTIONE 5380 DD 03/06/2022
DIPENDENTE 1  (specificare nome e cognome)</t>
  </si>
  <si>
    <t>IMPORTO CORRISPONDENTE ALLA PERCENTUALE DI 3,38% DI AUMENTO DEL COSTO ANNNUO LORDO AI SENSI DEL DECRETO DELL'AUTORITA' DI GESTIONE 5380 DD 03/06/2022
DIPENDENTE 2  (specificare nome e cognome)</t>
  </si>
  <si>
    <t>IMPORTO CORRISPONDENTE ALLA PERCENTUALE DI 3,38% DI AUMENTO DEL COSTO ANNNUO LORDO AI SENSI DEL DECRETO DELL'AUTORITA' DI GESTIONE 5380 DD 03/06/2022
DIPENDENTE 3  (specificare nome e cognome)</t>
  </si>
  <si>
    <t>IMPORTO CORRISPONDENTE ALLA PERCENTUALE DI 3,38% DI AUMENTO DEL COSTO ANNNUO LORDO AI SENSI DEL DECRETO DELL'AUTORITA' DI GESTIONE 5380 DD 03/06/2022
DIPENDENTE 4  (specificare nome e cognome)</t>
  </si>
  <si>
    <t>IMPORTO CORRISPONDENTE ALLA PERCENTUALE DI 3,38% DI AUMENTO DEL COSTO ANNNUO LORDO AI SENSI DEL DECRETO DELL'AUTORITA' DI GESTIONE 5380 DD 03/06/2022
DIPENDENTE 5  (specificare nome e cognome)</t>
  </si>
  <si>
    <t>IMPORTO CORRISPONDENTE ALLA PERCENTUALE DI 3,38% DI AUMENTO DEL COSTO ANNNUO LORDO AI SENSI DEL DECRETO DELL'AUTORITA' DI GESTIONE 5380 DD 03/06/2022
DIPENDENTE 1  (specificare nome e cognome)</t>
  </si>
  <si>
    <t>IMPORTO CORRISPONDENTE ALLA PERCENTUALE DI 3,49% DI AUMENTO DEL COSTO ANNNUO LORDO AI SENSI DEL DECRETO DELL'AUTORITA' DI GESTIONE 5380 DD 03/06/2022
DIPENDENTE 2  (specificare nome e cognome)</t>
  </si>
  <si>
    <t>IMPORTO CORRISPONDENTE ALLA PERCENTUALE DI 3,49% DI AUMENTO DEL COSTO ANNNUO LORDO AI SENSI DEL DECRETO DELL'AUTORITA' DI GESTIONE 5380 DD 03/06/2022
DIPENDENTE 3  (specificare nome e cognome)</t>
  </si>
  <si>
    <t>IMPORTO CORRISPONDENTE ALLA PERCENTUALE DI 3,49% DI AUMENTO DEL COSTO ANNNUO LORDO AI SENSI DEL DECRETO DELL'AUTORITA' DI GESTIONE 5380 DD 03/06/2022
DIPENDENTE 4  (specificare nome e cognome)</t>
  </si>
  <si>
    <t>IMPORTO CORRISPONDENTE ALLA PERCENTUALE DI 3,49% DI AUMENTO DEL COSTO ANNNUO LORDO AI SENSI DEL DECRETO DELL'AUTORITA' DI GESTIONE 5380 DD 03/06/2022
DIPENDENTE 5  (specificare nome e cognome)</t>
  </si>
  <si>
    <t>IMPORTO CORRISPONDENTE ALLA PERCENTUALE DI 3,49% DI AUMENTO DEL COSTO ANNNUO LORDO AI SENSI DEL DECRETO DELL'AUTORITA' DI GESTIONE 5380 DD 03/06/2022
DIPENDENTE 1  (specificare nome e cognome)</t>
  </si>
  <si>
    <t>IMPORTO CORRISPONDENTE ALLA PERCENTUALE DI 3,61% DI AUMENTO DEL COSTO ANNNUO LORDO AI SENSI DEL DECRETO DELL'AUTORITA' DI GESTIONE 5380 DD 03/06/2022
DIPENDENTE 2  (specificare nome e cognome)</t>
  </si>
  <si>
    <t>IMPORTO CORRISPONDENTE ALLA PERCENTUALE DI 3,61% DI AUMENTO DEL COSTO ANNNUO LORDO AI SENSI DEL DECRETO DELL'AUTORITA' DI GESTIONE 5380 DD 03/06/2022
DIPENDENTE 3  (specificare nome e cognome)</t>
  </si>
  <si>
    <t>IMPORTO CORRISPONDENTE ALLA PERCENTUALE DI 3,61% DI AUMENTO DEL COSTO ANNNUO LORDO AI SENSI DEL DECRETO DELL'AUTORITA' DI GESTIONE 5380 DD 03/06/2022
DIPENDENTE 4  (specificare nome e cognome)</t>
  </si>
  <si>
    <t>IMPORTO CORRISPONDENTE ALLA PERCENTUALE DI 3,61% DI AUMENTO DEL COSTO ANNNUO LORDO AI SENSI DEL DECRETO DELL'AUTORITA' DI GESTIONE 5380 DD 03/06/2022
DIPENDENTE 5  (specificare nome e cognome)</t>
  </si>
  <si>
    <t>IMPORTO CORRISPONDENTE ALLA PERCENTUALE DI 3,61% DI AUMENTO DEL COSTO ANNNUO LORDO AI SENSI DEL DECRETO DELL'AUTORITA' DI GESTIONE 5380 DD 03/06/2022
DIPENDENTE 1  (specificare nome e cognome)</t>
  </si>
  <si>
    <t>IMPORTO CORRISPONDENTE ALLA PERCENTUALE DI 3,95% DI AUMENTO DEL COSTO ANNNUO LORDO AI SENSI DEL DECRETO DELL'AUTORITA' DI GESTIONE 5380 DD 03/06/2022
DIPENDENTE 2  (specificare nome e cognome)</t>
  </si>
  <si>
    <t>IMPORTO CORRISPONDENTE ALLA PERCENTUALE DI 3,95% DI AUMENTO DEL COSTO ANNNUO LORDO AI SENSI DEL DECRETO DELL'AUTORITA' DI GESTIONE 5380 DD 03/06/2022
DIPENDENTE 3  (specificare nome e cognome)</t>
  </si>
  <si>
    <t>IMPORTO CORRISPONDENTE ALLA PERCENTUALE DI 3,95% DI AUMENTO DEL COSTO ANNNUO LORDO AI SENSI DEL DECRETO DELL'AUTORITA' DI GESTIONE 5380 DD 03/06/2022
DIPENDENTE 4  (specificare nome e cognome)</t>
  </si>
  <si>
    <t>IMPORTO CORRISPONDENTE ALLA PERCENTUALE DI 3,95% DI AUMENTO DEL COSTO ANNNUO LORDO AI SENSI DEL DECRETO DELL'AUTORITA' DI GESTIONE 5380 DD 03/06/2022
DIPENDENTE 5  (specificare nome e cognome)</t>
  </si>
  <si>
    <t>IMPORTO CORRISPONDENTE ALLA PERCENTUALE DI 3,95% DI AUMENTO DEL COSTO ANNNUO LORDO AI SENSI DEL DECRETO DELL'AUTORITA' DI GESTIONE 5380 DD 03/06/2022
DIPENDENTE 1  (specificare nome e cognome)</t>
  </si>
  <si>
    <t>IMPORTO CORRISPONDENTE ALLA PERCENTUALE DI 4,02% DI AUMENTO DEL COSTO ANNNUO LORDO AI SENSI DEL DECRETO DELL'AUTORITA' DI GESTIONE 5380 DD 03/06/2022
DIPENDENTE 2  (specificare nome e cognome)</t>
  </si>
  <si>
    <t>IMPORTO CORRISPONDENTE ALLA PERCENTUALE DI 4,02% DI AUMENTO DEL COSTO ANNNUO LORDO AI SENSI DEL DECRETO DELL'AUTORITA' DI GESTIONE 5380 DD 03/06/2022
DIPENDENTE 3  (specificare nome e cognome)</t>
  </si>
  <si>
    <t>IMPORTO CORRISPONDENTE ALLA PERCENTUALE DI 4,02% DI AUMENTO DEL COSTO ANNNUO LORDO AI SENSI DEL DECRETO DELL'AUTORITA' DI GESTIONE 5380 DD 03/06/2022
DIPENDENTE 4  (specificare nome e cognome)</t>
  </si>
  <si>
    <t>IMPORTO CORRISPONDENTE ALLA PERCENTUALE DI 4,02% DI AUMENTO DEL COSTO ANNNUO LORDO AI SENSI DEL DECRETO DELL'AUTORITA' DI GESTIONE 5380 DD 03/06/2022
DIPENDENTE 5  (specificare nome e cognome)</t>
  </si>
  <si>
    <t>IMPORTO CORRISPONDENTE ALLA PERCENTUALE DI 4,02% DI AUMENTO DEL COSTO ANNNUO LORDO AI SENSI DEL DECRETO DELL'AUTORITA' DI GESTIONE 5380 DD 03/06/2022
DIPENDENTE 1  (specificare nome e cognome)</t>
  </si>
  <si>
    <t>IMPORTO CORRISPONDENTE ALLA PERCENTUALE DI 4,20% DI AUMENTO DEL COSTO ANNNUO LORDO AI SENSI DEL DECRETO DELL'AUTORITA' DI GESTIONE 5380 DD 03/06/2022
DIPENDENTE 2  (specificare nome e cognome)</t>
  </si>
  <si>
    <t>IMPORTO CORRISPONDENTE ALLA PERCENTUALE DI 4,20% DI AUMENTO DEL COSTO ANNNUO LORDO AI SENSI DEL DECRETO DELL'AUTORITA' DI GESTIONE 5380 DD 03/06/2022
DIPENDENTE 3  (specificare nome e cognome)</t>
  </si>
  <si>
    <t>IMPORTO CORRISPONDENTE ALLA PERCENTUALE DI 4,20% DI AUMENTO DEL COSTO ANNNUO LORDO AI SENSI DEL DECRETO DELL'AUTORITA' DI GESTIONE 5380 DD 03/06/2022
DIPENDENTE 4  (specificare nome e cognome)</t>
  </si>
  <si>
    <t>IMPORTO CORRISPONDENTE ALLA PERCENTUALE DI 4,20% DI AUMENTO DEL COSTO ANNNUO LORDO AI SENSI DEL DECRETO DELL'AUTORITA' DI GESTIONE 5380 DD 03/06/2022
DIPENDENTE 5  (specificare nome e cognome)</t>
  </si>
  <si>
    <t>IMPORTO CORRISPONDENTE ALLA PERCENTUALE DI 4,20% DI AUMENTO DEL COSTO ANNNUO LORDO AI SENSI DEL DECRETO DELL'AUTORITA' DI GESTIONE 5380 DD 03/06/2022
DIPENDENTE 1  (specificare nome e cognome)</t>
  </si>
  <si>
    <t>IMPORTO CORRISPONDENTE ALLA PERCENTUALE DI 4,31% DI AUMENTO DEL COSTO ANNNUO LORDO AI SENSI DEL DECRETO DELL'AUTORITA' DI GESTIONE 5380 DD 03/06/2022
DIPENDENTE 2  (specificare nome e cognome)</t>
  </si>
  <si>
    <t>IMPORTO CORRISPONDENTE ALLA PERCENTUALE DI 4,31% DI AUMENTO DEL COSTO ANNNUO LORDO AI SENSI DEL DECRETO DELL'AUTORITA' DI GESTIONE 5380 DD 03/06/2022
DIPENDENTE 3  (specificare nome e cognome)</t>
  </si>
  <si>
    <t>IMPORTO CORRISPONDENTE ALLA PERCENTUALE DI 4,31% DI AUMENTO DEL COSTO ANNNUO LORDO AI SENSI DEL DECRETO DELL'AUTORITA' DI GESTIONE 5380 DD 03/06/2022
DIPENDENTE 4  (specificare nome e cognome)</t>
  </si>
  <si>
    <t>IMPORTO CORRISPONDENTE ALLA PERCENTUALE DI 4,31% DI AUMENTO DEL COSTO ANNNUO LORDO AI SENSI DEL DECRETO DELL'AUTORITA' DI GESTIONE 5380 DD 03/06/2022
DIPENDENTE 5  (specificare nome e cognome)</t>
  </si>
  <si>
    <t>IMPORTO CORRISPONDENTE ALLA PERCENTUALE DI 4,31% DI AUMENTO DEL COSTO ANNNUO LORDO AI SENSI DEL DECRETO DELL'AUTORITA' DI GESTIONE 5380 DD 03/06/2022
DIPENDENTE 1  (specificare nome e cognome)</t>
  </si>
  <si>
    <t>IMPORTO CORRISPONDENTE ALLA PERCENTUALE DI 3,25% DI AUMENTO DEL COSTO ANNNUO LORDO AI SENSI DEL DECRETO DELL'AUTORITA' DI GESTIONE 5380 DD 03/06/2022
TUTOR 2  (specificare nome e cognome)</t>
  </si>
  <si>
    <t>IMPORTO CORRISPONDENTE ALLA PERCENTUALE DI 3,25% DI AUMENTO DEL COSTO ANNNUO LORDO AI SENSI DEL DECRETO DELL'AUTORITA' DI GESTIONE 5380 DD 03/06/2022
TUTOR 3  (specificare nome e cognome)</t>
  </si>
  <si>
    <t>IMPORTO CORRISPONDENTE ALLA PERCENTUALE DI 3,25% DI AUMENTO DEL COSTO ANNNUO LORDO AI SENSI DEL DECRETO DELL'AUTORITA' DI GESTIONE 5380 DD 03/06/2022
TUTOR 4  (specificare nome e cognome)</t>
  </si>
  <si>
    <t>IMPORTO CORRISPONDENTE ALLA PERCENTUALE DI 3,25% DI AUMENTO DEL COSTO ANNNUO LORDO AI SENSI DEL DECRETO DELL'AUTORITA' DI GESTIONE 5380 DD 03/06/2022
TUTOR 5  (specificare nome e cognome)</t>
  </si>
  <si>
    <t>IMPORTO CORRISPONDENTE ALLA PERCENTUALE DI 3,38% DI AUMENTO DEL COSTO ANNNUO LORDO AI SENSI DEL DECRETO DELL'AUTORITA' DI GESTIONE 5380 DD 03/06/2022
TUTOR 2  (specificare nome e cognome)</t>
  </si>
  <si>
    <t>IMPORTO CORRISPONDENTE ALLA PERCENTUALE DI 3,38% DI AUMENTO DEL COSTO ANNNUO LORDO AI SENSI DEL DECRETO DELL'AUTORITA' DI GESTIONE 5380 DD 03/06/2022
TUTOR 3  (specificare nome e cognome)</t>
  </si>
  <si>
    <t>IMPORTO CORRISPONDENTE ALLA PERCENTUALE DI 3,38% DI AUMENTO DEL COSTO ANNNUO LORDO AI SENSI DEL DECRETO DELL'AUTORITA' DI GESTIONE 5380 DD 03/06/2022
TUTOR 4  (specificare nome e cognome)</t>
  </si>
  <si>
    <t>IMPORTO CORRISPONDENTE ALLA PERCENTUALE DI 3,38% DI AUMENTO DEL COSTO ANNNUO LORDO AI SENSI DEL DECRETO DELL'AUTORITA' DI GESTIONE 5380 DD 03/06/2022
TUTOR 5  (specificare nome e cognome)</t>
  </si>
  <si>
    <t>IMPORTO CORRISPONDENTE ALLA PERCENTUALE DI 3,38% DI AUMENTO DEL COSTO ANNNUO LORDO AI SENSI DEL DECRETO DELL'AUTORITA' DI GESTIONE 5380 DD 03/06/2022
TUTOR 1  (specificare nome e cognome)</t>
  </si>
  <si>
    <t xml:space="preserve">per costo annuo lordo reale più recente si intende il costo annuo lordo del singolo TUTOR nell'annualità pregressa più recente - Per l'individuazione dell'annualità pregressa più recente si deve tener conto di quanto specificato nel documento EGESIF (punto 3.2.2.) che non consente l'utilizzo di dati relativi a periodi successivi alla firma del documento che specifica le condizioni di sostegno. Pertanto, avendo individuato tale documento nel decreto 14151 dd 22/11/2019 che approva l'Avviso LPU il periodo di riferimento per il calcolo del costo annuo lordo reale più recente è da intendersi il periodo da NOVEMBRE 2018 a ottobre 2019 . 
 Nella colonna relativa all'aumento contrattuale si applica la maggiorazione percentuale della colonna precedente "Costo annuo lordo NOVEMBRE 2018 - ottobre 2019" dovuta al rinnovo contrattuale;  la percentuale di aumento dovuta al rinnovo contrattuale si applica solo sulle voci di spesa sulle quali incide il rinnovo contrattuale stesso.
Per i calcoli compilare la scheda sottostante, eventualmente rapportando ai 12 mesi i contratti di durata inferiore. Tutti i costi esplicitati devono essere adeguatamente documentati e alla necessità dimostrati.
</t>
  </si>
  <si>
    <t>Nome e cognome</t>
  </si>
  <si>
    <t>IMPORTO CORRISPONDENTE ALLA PERCENTUALE DI 3,49% DI AUMENTO DEL COSTO ANNNUO LORDO AI SENSI DEL DECRETO DELL'AUTORITA' DI GESTIONE 5380 DD 03/06/2022
TUTOR 1  (specificare nome e cognome)</t>
  </si>
  <si>
    <t>IMPORTO CORRISPONDENTE ALLA PERCENTUALE DI 3,49% DI AUMENTO DEL COSTO ANNNUO LORDO AI SENSI DEL DECRETO DELL'AUTORITA' DI GESTIONE 5380 DD 03/06/2022
TUTOR 2  (specificare nome e cognome)</t>
  </si>
  <si>
    <t>IMPORTO CORRISPONDENTE ALLA PERCENTUALE DI 3,49% DI AUMENTO DEL COSTO ANNNUO LORDO AI SENSI DEL DECRETO DELL'AUTORITA' DI GESTIONE 5380 DD 03/06/2022
TUTOR 3  (specificare nome e cognome)</t>
  </si>
  <si>
    <t>IMPORTO CORRISPONDENTE ALLA PERCENTUALE DI 3,49% DI AUMENTO DEL COSTO ANNNUO LORDO AI SENSI DEL DECRETO DELL'AUTORITA' DI GESTIONE 5380 DD 03/06/2022
TUTOR 4  (specificare nome e cognome)</t>
  </si>
  <si>
    <t>IMPORTO CORRISPONDENTE ALLA PERCENTUALE DI 3,49% DI AUMENTO DEL COSTO ANNNUO LORDO AI SENSI DEL DECRETO DELL'AUTORITA' DI GESTIONE 5380 DD 03/06/2022
TUTOR 5  (specificare nome e cognome)</t>
  </si>
  <si>
    <t>IMPORTO CORRISPONDENTE ALLA PERCENTUALE DI 3,61% DI AUMENTO DEL COSTO ANNNUO LORDO AI SENSI DEL DECRETO DELL'AUTORITA' DI GESTIONE 5380 DD 03/06/2022
TUTOR 1  (specificare nome e cognome)</t>
  </si>
  <si>
    <t>IMPORTO CORRISPONDENTE ALLA PERCENTUALE DI 3,61% DI AUMENTO DEL COSTO ANNNUO LORDO AI SENSI DEL DECRETO DELL'AUTORITA' DI GESTIONE 5380 DD 03/06/2022
TUTOR 2  (specificare nome e cognome)</t>
  </si>
  <si>
    <t>IMPORTO CORRISPONDENTE ALLA PERCENTUALE DI 3,61% DI AUMENTO DEL COSTO ANNNUO LORDO AI SENSI DEL DECRETO DELL'AUTORITA' DI GESTIONE 5380 DD 03/06/2022
TUTOR 3  (specificare nome e cognome)</t>
  </si>
  <si>
    <t>IMPORTO CORRISPONDENTE ALLA PERCENTUALE DI 3,61% DI AUMENTO DEL COSTO ANNNUO LORDO AI SENSI DEL DECRETO DELL'AUTORITA' DI GESTIONE 5380 DD 03/06/2022
TUTOR 4  (specificare nome e cognome)</t>
  </si>
  <si>
    <t>IMPORTO CORRISPONDENTE ALLA PERCENTUALE DI 3,61% DI AUMENTO DEL COSTO ANNNUO LORDO AI SENSI DEL DECRETO DELL'AUTORITA' DI GESTIONE 5380 DD 03/06/2022
TUTOR 5  (specificare nome e cognome)</t>
  </si>
  <si>
    <t>IMPORTO CORRISPONDENTE ALLA PERCENTUALE DI 3,95% DI AUMENTO DEL COSTO ANNNUO LORDO AI SENSI DEL DECRETO DELL'AUTORITA' DI GESTIONE 5380 DD 03/06/2022
TUTOR 1  (specificare nome e cognome)</t>
  </si>
  <si>
    <t>IMPORTO CORRISPONDENTE ALLA PERCENTUALE DI 3,95% DI AUMENTO DEL COSTO ANNNUO LORDO AI SENSI DEL DECRETO DELL'AUTORITA' DI GESTIONE 5380 DD 03/06/2022
TUTOR 2  (specificare nome e cognome)</t>
  </si>
  <si>
    <t>IMPORTO CORRISPONDENTE ALLA PERCENTUALE DI 3,95% DI AUMENTO DEL COSTO ANNNUO LORDO AI SENSI DEL DECRETO DELL'AUTORITA' DI GESTIONE 5380 DD 03/06/2022
TUTOR 3  (specificare nome e cognome)</t>
  </si>
  <si>
    <t>IMPORTO CORRISPONDENTE ALLA PERCENTUALE DI 3,95% DI AUMENTO DEL COSTO ANNNUO LORDO AI SENSI DEL DECRETO DELL'AUTORITA' DI GESTIONE 5380 DD 03/06/2022
TUTOR 4  (specificare nome e cognome)</t>
  </si>
  <si>
    <t>IMPORTO CORRISPONDENTE ALLA PERCENTUALE DI 3,95% DI AUMENTO DEL COSTO ANNNUO LORDO AI SENSI DEL DECRETO DELL'AUTORITA' DI GESTIONE 5380 DD 03/06/2022
TUTOR 5  (specificare nome e cognome)</t>
  </si>
  <si>
    <t>IMPORTO CORRISPONDENTE ALLA PERCENTUALE DI 4,02% DI AUMENTO DEL COSTO ANNNUO LORDO AI SENSI DEL DECRETO DELL'AUTORITA' DI GESTIONE 5380 DD 03/06/2022
TUTOR 1  (specificare nome e cognome)</t>
  </si>
  <si>
    <t>IMPORTO CORRISPONDENTE ALLA PERCENTUALE DI 4,02% DI AUMENTO DEL COSTO ANNNUO LORDO AI SENSI DEL DECRETO DELL'AUTORITA' DI GESTIONE 5380 DD 03/06/2022
TUTOR 2  (specificare nome e cognome)</t>
  </si>
  <si>
    <t>IMPORTO CORRISPONDENTE ALLA PERCENTUALE DI 4,02% DI AUMENTO DEL COSTO ANNNUO LORDO AI SENSI DEL DECRETO DELL'AUTORITA' DI GESTIONE 5380 DD 03/06/2022
TUTOR 3  (specificare nome e cognome)</t>
  </si>
  <si>
    <t>IMPORTO CORRISPONDENTE ALLA PERCENTUALE DI 4,02% DI AUMENTO DEL COSTO ANNNUO LORDO AI SENSI DEL DECRETO DELL'AUTORITA' DI GESTIONE 5380 DD 03/06/2022
TUTOR 4  (specificare nome e cognome)</t>
  </si>
  <si>
    <t>IMPORTO CORRISPONDENTE ALLA PERCENTUALE DI 4,02% DI AUMENTO DEL COSTO ANNNUO LORDO AI SENSI DEL DECRETO DELL'AUTORITA' DI GESTIONE 5380 DD 03/06/2022
TUTOR 5  (specificare nome e cognome)</t>
  </si>
  <si>
    <t>IMPORTO CORRISPONDENTE ALLA PERCENTUALE DI 4,20% DI AUMENTO DEL COSTO ANNNUO LORDO AI SENSI DEL DECRETO DELL'AUTORITA' DI GESTIONE 5380 DD 03/06/2022
DIPENDENTE 1 (specificare nome e cognome)</t>
  </si>
  <si>
    <t>IMPORTO CORRISPONDENTE ALLA PERCENTUALE DI 4,20% DI AUMENTO DEL COSTO ANNNUO LORDO AI SENSI DEL DECRETO DELL'AUTORITA' DI GESTIONE 5380 DD 03/06/2022
TUTOR 1 (specificare nome e cognome)</t>
  </si>
  <si>
    <t>IMPORTO CORRISPONDENTE ALLA PERCENTUALE DI 4,20% DI AUMENTO DEL COSTO ANNNUO LORDO AI SENSI DEL DECRETO DELL'AUTORITA' DI GESTIONE 5380 DD 03/06/2022
TUTOR 2  (specificare nome e cognome)</t>
  </si>
  <si>
    <t>IMPORTO CORRISPONDENTE ALLA PERCENTUALE DI 4,20% DI AUMENTO DEL COSTO ANNNUO LORDO AI SENSI DEL DECRETO DELL'AUTORITA' DI GESTIONE 5380 DD 03/06/2022
TUTOR 3  (specificare nome e cognome)</t>
  </si>
  <si>
    <t>IMPORTO CORRISPONDENTE ALLA PERCENTUALE DI 4,20% DI AUMENTO DEL COSTO ANNNUO LORDO AI SENSI DEL DECRETO DELL'AUTORITA' DI GESTIONE 5380 DD 03/06/2022
TUTOR 4  (specificare nome e cognome)</t>
  </si>
  <si>
    <t>IMPORTO CORRISPONDENTE ALLA PERCENTUALE DI 4,20% DI AUMENTO DEL COSTO ANNNUO LORDO AI SENSI DEL DECRETO DELL'AUTORITA' DI GESTIONE 5380 DD 03/06/2022
TUTOR 5  (specificare nome e cognome)</t>
  </si>
  <si>
    <t>IMPORTO CORRISPONDENTE ALLA PERCENTUALE DI 4,20% DI AUMENTO DEL COSTO ANNNUO LORDO AI SENSI DEL DECRETO DELL'AUTORITA' DI GESTIONE 5380 DD 03/06/2022
TUTOR 1  (specificare nome e cognome)</t>
  </si>
  <si>
    <t>IMPORTO CORRISPONDENTE ALLA PERCENTUALE DI 4,31% DI AUMENTO DEL COSTO ANNNUO LORDO AI SENSI DEL DECRETO DELL'AUTORITA' DI GESTIONE 5380 DD 03/06/2022
TUTOR 1  (specificare nome e cognome)</t>
  </si>
  <si>
    <t>IMPORTO CORRISPONDENTE ALLA PERCENTUALE DI 4,31% DI AUMENTO DEL COSTO ANNNUO LORDO AI SENSI DEL DECRETO DELL'AUTORITA' DI GESTIONE 5380 DD 03/06/2022
TUTOR 2  (specificare nome e cognome)</t>
  </si>
  <si>
    <t>IMPORTO CORRISPONDENTE ALLA PERCENTUALE DI 4,31% DI AUMENTO DEL COSTO ANNNUO LORDO AI SENSI DEL DECRETO DELL'AUTORITA' DI GESTIONE 5380 DD 03/06/2022
TUTOR 3  (specificare nome e cognome)</t>
  </si>
  <si>
    <t>IMPORTO CORRISPONDENTE ALLA PERCENTUALE DI 4,31% DI AUMENTO DEL COSTO ANNNUO LORDO AI SENSI DEL DECRETO DELL'AUTORITA' DI GESTIONE 5380 DD 03/06/2022
TUTOR 4  (specificare nome e cognome)</t>
  </si>
  <si>
    <t>IMPORTO CORRISPONDENTE ALLA PERCENTUALE DI 4,31% DI AUMENTO DEL COSTO ANNNUO LORDO AI SENSI DEL DECRETO DELL'AUTORITA' DI GESTIONE 5380 DD 03/06/2022
TUTOR 5  (specificare nome e cognome)</t>
  </si>
  <si>
    <r>
      <rPr>
        <b/>
        <sz val="20"/>
        <rFont val="DecimaWE Rg"/>
      </rPr>
      <t xml:space="preserve">FONDO SOCIALE EUROPEO - INVESTIMENTI IN FAVORE DELLA CRESCITA E DELL'OCCUPAZIONE - PROGRAMMA OPERATIVO 2014/2020 - ASSE  2 INCLUSIONE SOCIALE E LOTTA ALLA POVERTA' - PPO 2018 - PROGRAMMA SPECIFICO 84/18     </t>
    </r>
    <r>
      <rPr>
        <b/>
        <sz val="11"/>
        <rFont val="DecimaWE Rg"/>
      </rPr>
      <t xml:space="preserve">                                                        </t>
    </r>
  </si>
  <si>
    <r>
      <t xml:space="preserve">                                           </t>
    </r>
    <r>
      <rPr>
        <i/>
        <sz val="16"/>
        <color theme="1"/>
        <rFont val="Calibri"/>
        <family val="2"/>
        <scheme val="minor"/>
      </rPr>
      <t>timbro e firma del legale rappresentante della cooperativa</t>
    </r>
  </si>
  <si>
    <r>
      <t>COSTO ANNUO LORDO
 NOVEMBRE 2018 - OTTOBRE 2019
DIPENDENTE 1 (</t>
    </r>
    <r>
      <rPr>
        <b/>
        <sz val="17"/>
        <color rgb="FFFF0000"/>
        <rFont val="Arial"/>
        <family val="2"/>
      </rPr>
      <t>MARIO BIANCHI</t>
    </r>
    <r>
      <rPr>
        <b/>
        <sz val="17"/>
        <rFont val="Arial"/>
        <family val="2"/>
      </rPr>
      <t>)</t>
    </r>
  </si>
  <si>
    <r>
      <t>IMPORTO CORRISPONDENTE ALLA PERCENTUALE DI 3,25% DI AUMENTO DEL COSTO ANNNUO LORDO AI SENSI DEL DECRETO DELL'AUTORITA' DI GESTIONE 5380 DD 03/06/2022
DIPENDENTE 1  (</t>
    </r>
    <r>
      <rPr>
        <b/>
        <sz val="17"/>
        <color rgb="FFFF0000"/>
        <rFont val="Arial"/>
        <family val="2"/>
      </rPr>
      <t>MARIO BIANCHI</t>
    </r>
    <r>
      <rPr>
        <b/>
        <sz val="17"/>
        <rFont val="Arial"/>
        <family val="2"/>
      </rPr>
      <t>)</t>
    </r>
  </si>
  <si>
    <r>
      <t>COSTO ANNUO LORDO
 NOVEMBRE 2018 - OTTOBRE 2019
TUTOR 1 (</t>
    </r>
    <r>
      <rPr>
        <b/>
        <sz val="17"/>
        <color rgb="FFFF0000"/>
        <rFont val="Arial"/>
        <family val="2"/>
      </rPr>
      <t>SARA FINE</t>
    </r>
    <r>
      <rPr>
        <b/>
        <sz val="17"/>
        <rFont val="Arial"/>
        <family val="2"/>
      </rPr>
      <t>)</t>
    </r>
  </si>
  <si>
    <r>
      <t>IMPORTO CORRISPONDENTE ALLA PERCENTUALE DI 3,25% DI AUMENTO DEL COSTO ANNNUO LORDO AI SENSI DEL DECRETO DELL'AUTORITA' DI GESTIONE 5380 DD 03/06/2022
TUTOR 1  (</t>
    </r>
    <r>
      <rPr>
        <b/>
        <sz val="17"/>
        <color rgb="FFFF0000"/>
        <rFont val="Arial"/>
        <family val="2"/>
      </rPr>
      <t>SARA FINE</t>
    </r>
    <r>
      <rPr>
        <b/>
        <sz val="17"/>
        <rFont val="Arial"/>
        <family val="2"/>
      </rPr>
      <t>)</t>
    </r>
  </si>
  <si>
    <r>
      <t>COSTO ANNUO LORDO
 NOVEMBRE 2018 - OTTOBRE 2019
TUTOR 1 (</t>
    </r>
    <r>
      <rPr>
        <b/>
        <sz val="16"/>
        <color rgb="FFFF0000"/>
        <rFont val="Arial"/>
        <family val="2"/>
      </rPr>
      <t>GIOVANNA DELUCIS</t>
    </r>
    <r>
      <rPr>
        <b/>
        <sz val="16"/>
        <rFont val="Arial"/>
        <family val="2"/>
      </rPr>
      <t>)</t>
    </r>
  </si>
  <si>
    <r>
      <t>IMPORTO CORRISPONDENTE ALLA PERCENTUALE DI 3,25% DI AUMENTO DEL COSTO ANNNUO LORDO AI SENSI DEL DECRETO DELL'AUTORITA' DI GESTIONE 5380 DD 03/06/2022
TUTOR 1  (</t>
    </r>
    <r>
      <rPr>
        <b/>
        <sz val="16"/>
        <color rgb="FFFF0000"/>
        <rFont val="Arial"/>
        <family val="2"/>
      </rPr>
      <t>GIOVANNA DELUCIS</t>
    </r>
    <r>
      <rPr>
        <b/>
        <sz val="16"/>
        <rFont val="Arial"/>
        <family val="2"/>
      </rPr>
      <t>)</t>
    </r>
  </si>
  <si>
    <r>
      <t>COSTO ANNUO LORDO
 NOVEMBRE 2018 - OTTOBRE 2019
TUTOR 2 (</t>
    </r>
    <r>
      <rPr>
        <b/>
        <sz val="16"/>
        <color rgb="FFFF0000"/>
        <rFont val="Arial"/>
        <family val="2"/>
      </rPr>
      <t>MARIA NOLO</t>
    </r>
    <r>
      <rPr>
        <b/>
        <sz val="16"/>
        <rFont val="Arial"/>
        <family val="2"/>
      </rPr>
      <t>)</t>
    </r>
  </si>
  <si>
    <r>
      <t>IMPORTO CORRISPONDENTE ALLA PERCENTUALE DI 3,25% DI AUMENTO DEL COSTO ANNNUO LORDO AI SENSI DEL DECRETO DELL'AUTORITA' DI GESTIONE 5380 DD 03/06/2022
TUTOR 2  (</t>
    </r>
    <r>
      <rPr>
        <b/>
        <sz val="16"/>
        <color rgb="FFFF0000"/>
        <rFont val="Arial"/>
        <family val="2"/>
      </rPr>
      <t>MARIA NOLO</t>
    </r>
    <r>
      <rPr>
        <b/>
        <sz val="16"/>
        <rFont val="Arial"/>
        <family val="2"/>
      </rPr>
      <t>)</t>
    </r>
  </si>
  <si>
    <t>COSTO ANNUO LORDO REALE PIU' RECENTE  TUTOR</t>
  </si>
  <si>
    <t xml:space="preserve">COSTO ANNUO LORDO MEDIO PIU' RECENTE TUTOR </t>
  </si>
  <si>
    <t xml:space="preserve">COSTO ANNUO LORDO MEDIO PIU' RECENTE  TUTOR </t>
  </si>
  <si>
    <t xml:space="preserve">COSTO ANNUO LORDO REALE PIU' RECENTE  TUTOR </t>
  </si>
  <si>
    <t>COSTO ANNUO LORDO MEDIO PIU' RECENTE  TUTOR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</si>
</sst>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Calibri"/>
      <family val="2"/>
      <scheme val="minor"/>
    </font>
    <font>
      <sz val="10"/>
      <name val="DecimaWE Rg"/>
    </font>
    <font>
      <sz val="10"/>
      <name val="Arial"/>
      <family val="2"/>
    </font>
    <font>
      <b/>
      <sz val="12"/>
      <name val="DecimaWE Rg"/>
    </font>
    <font>
      <b/>
      <sz val="11"/>
      <name val="DecimaWE Rg"/>
    </font>
    <font>
      <sz val="11"/>
      <name val="DecimaWE Rg"/>
    </font>
    <font>
      <b/>
      <sz val="10"/>
      <name val="Arial"/>
      <family val="2"/>
    </font>
    <font>
      <b/>
      <sz val="10"/>
      <color theme="5" tint="-0.249977111117893"/>
      <name val="Arial"/>
      <family val="2"/>
    </font>
    <font>
      <i/>
      <sz val="10"/>
      <name val="Arial"/>
      <family val="2"/>
    </font>
    <font>
      <b/>
      <sz val="12"/>
      <name val="Arial"/>
      <family val="2"/>
    </font>
    <font>
      <sz val="12"/>
      <name val="DecimaWE Rg"/>
    </font>
    <font>
      <b/>
      <sz val="12"/>
      <color theme="5" tint="-0.249977111117893"/>
      <name val="Arial"/>
      <family val="2"/>
    </font>
    <font>
      <sz val="12"/>
      <color theme="1"/>
      <name val="Calibri"/>
      <family val="2"/>
      <scheme val="minor"/>
    </font>
    <font>
      <sz val="11"/>
      <color rgb="FFFF0000"/>
      <name val="Calibri"/>
      <family val="2"/>
      <scheme val="minor"/>
    </font>
    <font>
      <b/>
      <sz val="16"/>
      <color rgb="FFFF0000"/>
      <name val="Arial"/>
      <family val="2"/>
    </font>
    <font>
      <b/>
      <sz val="10"/>
      <color rgb="FFFF0000"/>
      <name val="Arial"/>
      <family val="2"/>
    </font>
    <font>
      <b/>
      <sz val="11"/>
      <color theme="1"/>
      <name val="Calibri"/>
      <family val="2"/>
      <scheme val="minor"/>
    </font>
    <font>
      <sz val="24"/>
      <color theme="1"/>
      <name val="Calibri"/>
      <family val="2"/>
      <scheme val="minor"/>
    </font>
    <font>
      <sz val="11"/>
      <color theme="1"/>
      <name val="Calibri"/>
      <family val="2"/>
    </font>
    <font>
      <sz val="28"/>
      <color theme="1"/>
      <name val="Calibri"/>
      <family val="2"/>
      <scheme val="minor"/>
    </font>
    <font>
      <sz val="16"/>
      <name val="Calibri"/>
      <family val="2"/>
      <scheme val="minor"/>
    </font>
    <font>
      <sz val="36"/>
      <color theme="1"/>
      <name val="Calibri"/>
      <family val="2"/>
      <scheme val="minor"/>
    </font>
    <font>
      <i/>
      <sz val="11"/>
      <color theme="1"/>
      <name val="Calibri"/>
      <family val="2"/>
      <scheme val="minor"/>
    </font>
    <font>
      <b/>
      <sz val="16"/>
      <color theme="1"/>
      <name val="Calibri"/>
      <family val="2"/>
      <scheme val="minor"/>
    </font>
    <font>
      <b/>
      <sz val="16"/>
      <name val="Arial"/>
      <family val="2"/>
    </font>
    <font>
      <sz val="16"/>
      <color theme="1"/>
      <name val="Calibri"/>
      <family val="2"/>
      <scheme val="minor"/>
    </font>
    <font>
      <i/>
      <sz val="16"/>
      <name val="Arial"/>
      <family val="2"/>
    </font>
    <font>
      <i/>
      <sz val="16"/>
      <color theme="1"/>
      <name val="Calibri"/>
      <family val="2"/>
      <scheme val="minor"/>
    </font>
    <font>
      <b/>
      <sz val="20"/>
      <color theme="1"/>
      <name val="Calibri"/>
      <family val="2"/>
      <scheme val="minor"/>
    </font>
    <font>
      <b/>
      <sz val="20"/>
      <name val="Arial"/>
      <family val="2"/>
    </font>
    <font>
      <sz val="20"/>
      <color theme="1"/>
      <name val="Calibri"/>
      <family val="2"/>
      <scheme val="minor"/>
    </font>
    <font>
      <sz val="20"/>
      <name val="Calibri"/>
      <family val="2"/>
      <scheme val="minor"/>
    </font>
    <font>
      <i/>
      <sz val="20"/>
      <name val="Arial"/>
      <family val="2"/>
    </font>
    <font>
      <i/>
      <sz val="20"/>
      <color theme="1"/>
      <name val="Calibri"/>
      <family val="2"/>
      <scheme val="minor"/>
    </font>
    <font>
      <b/>
      <sz val="20"/>
      <color rgb="FFFF0000"/>
      <name val="Arial"/>
      <family val="2"/>
    </font>
    <font>
      <b/>
      <sz val="16"/>
      <name val="DecimaWE Rg"/>
    </font>
    <font>
      <b/>
      <sz val="20"/>
      <name val="DecimaWE Rg"/>
    </font>
    <font>
      <sz val="16"/>
      <name val="DecimaWE Rg"/>
    </font>
    <font>
      <b/>
      <sz val="16"/>
      <name val="Calibri"/>
      <family val="2"/>
      <scheme val="minor"/>
    </font>
    <font>
      <sz val="16"/>
      <name val="Arial"/>
      <family val="2"/>
    </font>
    <font>
      <i/>
      <sz val="17"/>
      <name val="Arial"/>
      <family val="2"/>
    </font>
    <font>
      <b/>
      <sz val="17"/>
      <color theme="1"/>
      <name val="Calibri"/>
      <family val="2"/>
      <scheme val="minor"/>
    </font>
    <font>
      <sz val="17"/>
      <color theme="1"/>
      <name val="Calibri"/>
      <family val="2"/>
      <scheme val="minor"/>
    </font>
    <font>
      <b/>
      <sz val="17"/>
      <name val="Arial"/>
      <family val="2"/>
    </font>
    <font>
      <sz val="17"/>
      <name val="DecimaWE Rg"/>
    </font>
    <font>
      <sz val="17"/>
      <name val="Arial"/>
      <family val="2"/>
    </font>
    <font>
      <b/>
      <sz val="17"/>
      <name val="DecimaWE Rg"/>
    </font>
    <font>
      <sz val="17"/>
      <name val="Calibri"/>
      <family val="2"/>
      <scheme val="minor"/>
    </font>
    <font>
      <b/>
      <sz val="17"/>
      <color rgb="FFFF0000"/>
      <name val="Arial"/>
      <family val="2"/>
    </font>
    <font>
      <b/>
      <sz val="17"/>
      <color rgb="FFFF0000"/>
      <name val="Calibri"/>
      <family val="2"/>
      <scheme val="minor"/>
    </font>
    <font>
      <sz val="17"/>
      <color rgb="FFFF0000"/>
      <name val="Calibri"/>
      <family val="2"/>
      <scheme val="minor"/>
    </font>
  </fonts>
  <fills count="15">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D9FFD9"/>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92D050"/>
        <bgColor indexed="64"/>
      </patternFill>
    </fill>
    <fill>
      <patternFill patternType="solid">
        <fgColor theme="9"/>
        <bgColor indexed="64"/>
      </patternFill>
    </fill>
    <fill>
      <patternFill patternType="solid">
        <fgColor theme="3" tint="0.79998168889431442"/>
        <bgColor indexed="64"/>
      </patternFill>
    </fill>
    <fill>
      <patternFill patternType="solid">
        <fgColor rgb="FFF9F8BE"/>
        <bgColor indexed="64"/>
      </patternFill>
    </fill>
  </fills>
  <borders count="36">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225">
    <xf numFmtId="0" fontId="0" fillId="0" borderId="0" xfId="0"/>
    <xf numFmtId="0" fontId="1" fillId="0" borderId="0" xfId="0" applyFont="1" applyAlignment="1">
      <alignment vertical="top" wrapText="1"/>
    </xf>
    <xf numFmtId="0" fontId="2" fillId="0" borderId="0" xfId="0" applyFont="1"/>
    <xf numFmtId="0" fontId="2" fillId="0" borderId="0" xfId="0" applyFont="1" applyAlignment="1">
      <alignment horizontal="center"/>
    </xf>
    <xf numFmtId="0" fontId="0" fillId="3" borderId="0" xfId="0" applyFill="1"/>
    <xf numFmtId="0" fontId="6" fillId="0" borderId="0" xfId="0" applyFont="1"/>
    <xf numFmtId="0" fontId="7" fillId="0" borderId="0" xfId="0" applyFont="1"/>
    <xf numFmtId="0" fontId="0" fillId="0" borderId="0" xfId="0" applyBorder="1"/>
    <xf numFmtId="0" fontId="2" fillId="0" borderId="0" xfId="0" applyFont="1" applyBorder="1"/>
    <xf numFmtId="0" fontId="0" fillId="0" borderId="0" xfId="0" applyFill="1"/>
    <xf numFmtId="0" fontId="0" fillId="0" borderId="0" xfId="0" applyFill="1" applyBorder="1"/>
    <xf numFmtId="0" fontId="2" fillId="0" borderId="0" xfId="0" applyFont="1" applyFill="1" applyBorder="1"/>
    <xf numFmtId="0" fontId="3" fillId="0" borderId="0" xfId="0" applyFont="1" applyFill="1" applyAlignment="1">
      <alignment horizontal="center" vertical="center" wrapText="1"/>
    </xf>
    <xf numFmtId="0" fontId="10" fillId="0" borderId="0" xfId="0" applyFont="1" applyFill="1" applyAlignment="1">
      <alignment horizontal="center" vertical="center" wrapText="1"/>
    </xf>
    <xf numFmtId="0" fontId="9" fillId="0" borderId="0" xfId="0" applyFont="1" applyFill="1"/>
    <xf numFmtId="0" fontId="11" fillId="0" borderId="0" xfId="0" applyFont="1" applyFill="1" applyBorder="1"/>
    <xf numFmtId="0" fontId="12" fillId="0" borderId="0" xfId="0" applyFont="1" applyFill="1"/>
    <xf numFmtId="0" fontId="11" fillId="0" borderId="0" xfId="0" applyFont="1" applyFill="1"/>
    <xf numFmtId="0" fontId="6" fillId="0" borderId="0" xfId="0" applyFont="1" applyFill="1"/>
    <xf numFmtId="0" fontId="7" fillId="0" borderId="0" xfId="0" applyFont="1" applyFill="1" applyBorder="1"/>
    <xf numFmtId="0" fontId="7" fillId="0" borderId="0" xfId="0" applyFont="1" applyFill="1"/>
    <xf numFmtId="0" fontId="6" fillId="0" borderId="0" xfId="0" applyFont="1" applyFill="1" applyBorder="1" applyAlignment="1"/>
    <xf numFmtId="0" fontId="5" fillId="0" borderId="0" xfId="0" applyFont="1" applyFill="1" applyAlignment="1">
      <alignment horizontal="center" vertical="center" wrapText="1"/>
    </xf>
    <xf numFmtId="0" fontId="0" fillId="0" borderId="0" xfId="0" applyFill="1" applyAlignment="1">
      <alignment horizontal="center" wrapText="1"/>
    </xf>
    <xf numFmtId="0" fontId="17" fillId="0" borderId="0" xfId="0" applyFont="1" applyFill="1"/>
    <xf numFmtId="0" fontId="0" fillId="0" borderId="0" xfId="0" applyAlignment="1"/>
    <xf numFmtId="0" fontId="0" fillId="0" borderId="0" xfId="0" applyFill="1" applyAlignment="1">
      <alignment horizontal="right"/>
    </xf>
    <xf numFmtId="0" fontId="18" fillId="0" borderId="0" xfId="0" applyFont="1" applyFill="1" applyBorder="1"/>
    <xf numFmtId="0" fontId="0" fillId="0" borderId="0" xfId="0" applyProtection="1">
      <protection locked="0"/>
    </xf>
    <xf numFmtId="0" fontId="14" fillId="0" borderId="0" xfId="0" applyFont="1" applyFill="1" applyProtection="1">
      <protection locked="0"/>
    </xf>
    <xf numFmtId="0" fontId="15" fillId="0" borderId="0" xfId="0" applyFont="1" applyFill="1" applyBorder="1" applyProtection="1">
      <protection locked="0"/>
    </xf>
    <xf numFmtId="0" fontId="13" fillId="0" borderId="0" xfId="0" applyFont="1" applyFill="1" applyProtection="1">
      <protection locked="0"/>
    </xf>
    <xf numFmtId="0" fontId="6" fillId="0" borderId="0" xfId="0" applyFont="1" applyFill="1" applyProtection="1">
      <protection locked="0"/>
    </xf>
    <xf numFmtId="0" fontId="2" fillId="0" borderId="0" xfId="0" applyFont="1" applyFill="1" applyProtection="1">
      <protection locked="0"/>
    </xf>
    <xf numFmtId="0" fontId="6" fillId="0" borderId="0" xfId="0" applyFont="1" applyFill="1" applyBorder="1" applyProtection="1">
      <protection locked="0"/>
    </xf>
    <xf numFmtId="0" fontId="0" fillId="0" borderId="0" xfId="0" applyFill="1" applyProtection="1">
      <protection locked="0"/>
    </xf>
    <xf numFmtId="0" fontId="6" fillId="0" borderId="0" xfId="0" applyFont="1" applyAlignment="1" applyProtection="1">
      <alignment horizontal="center"/>
      <protection locked="0"/>
    </xf>
    <xf numFmtId="0" fontId="2" fillId="0" borderId="0" xfId="0" applyFont="1" applyProtection="1">
      <protection locked="0"/>
    </xf>
    <xf numFmtId="0" fontId="6" fillId="0" borderId="0" xfId="0" applyFont="1" applyAlignment="1" applyProtection="1">
      <alignment horizontal="center" vertical="center"/>
      <protection locked="0"/>
    </xf>
    <xf numFmtId="0" fontId="16" fillId="0" borderId="0" xfId="0" applyFont="1" applyFill="1" applyBorder="1" applyProtection="1">
      <protection locked="0"/>
    </xf>
    <xf numFmtId="0" fontId="6" fillId="0" borderId="0" xfId="0" applyFont="1" applyAlignment="1" applyProtection="1">
      <alignment horizontal="center" wrapText="1"/>
      <protection locked="0"/>
    </xf>
    <xf numFmtId="0" fontId="19" fillId="0" borderId="0" xfId="0" applyFont="1"/>
    <xf numFmtId="0" fontId="8" fillId="0" borderId="0" xfId="0" applyFont="1" applyFill="1" applyBorder="1" applyAlignment="1">
      <alignment horizontal="center"/>
    </xf>
    <xf numFmtId="0" fontId="8" fillId="0" borderId="0" xfId="0" applyFont="1" applyBorder="1" applyAlignment="1">
      <alignment horizontal="center"/>
    </xf>
    <xf numFmtId="0" fontId="6" fillId="0" borderId="0" xfId="0" applyFont="1" applyFill="1" applyBorder="1" applyAlignment="1">
      <alignment horizontal="left" vertical="center"/>
    </xf>
    <xf numFmtId="0" fontId="21" fillId="0" borderId="0" xfId="0" applyFont="1" applyBorder="1"/>
    <xf numFmtId="0" fontId="21" fillId="0" borderId="0" xfId="0" applyFont="1"/>
    <xf numFmtId="0" fontId="22" fillId="0" borderId="0" xfId="0" applyFont="1"/>
    <xf numFmtId="0" fontId="13" fillId="0" borderId="0" xfId="0" applyFont="1"/>
    <xf numFmtId="0" fontId="8" fillId="0" borderId="0" xfId="0" applyFont="1" applyBorder="1" applyAlignment="1">
      <alignment horizontal="center"/>
    </xf>
    <xf numFmtId="2" fontId="23" fillId="0" borderId="3" xfId="0" applyNumberFormat="1" applyFont="1" applyBorder="1"/>
    <xf numFmtId="0" fontId="26" fillId="0" borderId="0" xfId="0" applyFont="1" applyBorder="1" applyAlignment="1">
      <alignment horizontal="center"/>
    </xf>
    <xf numFmtId="0" fontId="25" fillId="0" borderId="0" xfId="0" applyFont="1"/>
    <xf numFmtId="0" fontId="23" fillId="0" borderId="0" xfId="0" applyFont="1"/>
    <xf numFmtId="0" fontId="27" fillId="0" borderId="0" xfId="0" applyFont="1"/>
    <xf numFmtId="0" fontId="28" fillId="0" borderId="9" xfId="0" applyFont="1" applyBorder="1" applyAlignment="1">
      <alignment horizontal="center" vertical="center"/>
    </xf>
    <xf numFmtId="0" fontId="28" fillId="13" borderId="9" xfId="0" applyFont="1" applyFill="1" applyBorder="1" applyAlignment="1">
      <alignment horizontal="center" vertical="center" wrapText="1"/>
    </xf>
    <xf numFmtId="0" fontId="28" fillId="14" borderId="9" xfId="0" applyFont="1" applyFill="1" applyBorder="1" applyAlignment="1">
      <alignment horizontal="center" vertical="center" wrapText="1"/>
    </xf>
    <xf numFmtId="0" fontId="29" fillId="7" borderId="9" xfId="0" applyFont="1" applyFill="1" applyBorder="1" applyAlignment="1">
      <alignment horizontal="center" vertical="center" wrapText="1"/>
    </xf>
    <xf numFmtId="0" fontId="29" fillId="5" borderId="9" xfId="0" applyFont="1" applyFill="1" applyBorder="1" applyAlignment="1">
      <alignment horizontal="center" vertical="center" wrapText="1"/>
    </xf>
    <xf numFmtId="0" fontId="29" fillId="11" borderId="17" xfId="0" applyFont="1" applyFill="1" applyBorder="1" applyAlignment="1">
      <alignment horizontal="center" vertical="center" wrapText="1"/>
    </xf>
    <xf numFmtId="0" fontId="28" fillId="0" borderId="31" xfId="0" applyFont="1" applyBorder="1"/>
    <xf numFmtId="0" fontId="30" fillId="0" borderId="0" xfId="0" applyFont="1" applyBorder="1"/>
    <xf numFmtId="0" fontId="32" fillId="0" borderId="0" xfId="0" applyFont="1" applyBorder="1" applyAlignment="1">
      <alignment horizontal="center"/>
    </xf>
    <xf numFmtId="3" fontId="28" fillId="0" borderId="5" xfId="0" applyNumberFormat="1" applyFont="1" applyBorder="1"/>
    <xf numFmtId="0" fontId="28" fillId="0" borderId="5" xfId="0" applyFont="1" applyBorder="1"/>
    <xf numFmtId="3" fontId="28" fillId="0" borderId="0" xfId="0" applyNumberFormat="1" applyFont="1"/>
    <xf numFmtId="0" fontId="30" fillId="0" borderId="0" xfId="0" applyFont="1"/>
    <xf numFmtId="0" fontId="28" fillId="0" borderId="0" xfId="0" applyFont="1" applyBorder="1"/>
    <xf numFmtId="0" fontId="28" fillId="0" borderId="0" xfId="0" applyFont="1"/>
    <xf numFmtId="0" fontId="33" fillId="0" borderId="0" xfId="0" applyFont="1"/>
    <xf numFmtId="0" fontId="28" fillId="0" borderId="9" xfId="0" applyFont="1" applyBorder="1" applyAlignment="1">
      <alignment horizontal="center" vertical="center" wrapText="1"/>
    </xf>
    <xf numFmtId="0" fontId="29" fillId="6" borderId="9"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28" fillId="12" borderId="4" xfId="0" applyFont="1" applyFill="1" applyBorder="1" applyAlignment="1">
      <alignment horizontal="center" vertical="center" wrapText="1"/>
    </xf>
    <xf numFmtId="0" fontId="30" fillId="0" borderId="26" xfId="0" applyFont="1" applyFill="1" applyBorder="1" applyProtection="1">
      <protection locked="0"/>
    </xf>
    <xf numFmtId="0" fontId="30" fillId="0" borderId="18" xfId="0" applyFont="1" applyFill="1" applyBorder="1" applyProtection="1">
      <protection locked="0"/>
    </xf>
    <xf numFmtId="0" fontId="30" fillId="0" borderId="28" xfId="0" applyFont="1" applyFill="1" applyBorder="1" applyAlignment="1" applyProtection="1">
      <alignment horizontal="center"/>
      <protection locked="0"/>
    </xf>
    <xf numFmtId="4" fontId="30" fillId="0" borderId="13" xfId="0" applyNumberFormat="1" applyFont="1" applyFill="1" applyBorder="1" applyAlignment="1">
      <alignment horizontal="left" vertical="center"/>
    </xf>
    <xf numFmtId="0" fontId="30" fillId="0" borderId="13" xfId="0" applyFont="1" applyFill="1" applyBorder="1" applyAlignment="1">
      <alignment horizontal="left" vertical="center"/>
    </xf>
    <xf numFmtId="4" fontId="31" fillId="0" borderId="13" xfId="0" applyNumberFormat="1" applyFont="1" applyFill="1" applyBorder="1" applyAlignment="1">
      <alignment horizontal="left" vertical="center"/>
    </xf>
    <xf numFmtId="0" fontId="30" fillId="0" borderId="13" xfId="0" applyFont="1" applyFill="1" applyBorder="1" applyProtection="1">
      <protection locked="0"/>
    </xf>
    <xf numFmtId="4" fontId="28" fillId="12" borderId="19" xfId="0" applyNumberFormat="1" applyFont="1" applyFill="1" applyBorder="1"/>
    <xf numFmtId="0" fontId="30" fillId="0" borderId="20" xfId="0" applyFont="1" applyFill="1" applyBorder="1" applyProtection="1">
      <protection locked="0"/>
    </xf>
    <xf numFmtId="0" fontId="31" fillId="0" borderId="29" xfId="0" applyFont="1" applyFill="1" applyBorder="1" applyAlignment="1" applyProtection="1">
      <alignment horizontal="center"/>
      <protection locked="0"/>
    </xf>
    <xf numFmtId="4" fontId="30" fillId="0" borderId="3" xfId="0" applyNumberFormat="1" applyFont="1" applyFill="1" applyBorder="1" applyAlignment="1">
      <alignment horizontal="left" vertical="center"/>
    </xf>
    <xf numFmtId="0" fontId="30" fillId="0" borderId="3" xfId="0" applyFont="1" applyFill="1" applyBorder="1" applyAlignment="1">
      <alignment horizontal="left" vertical="center"/>
    </xf>
    <xf numFmtId="4" fontId="31" fillId="0" borderId="3" xfId="0" applyNumberFormat="1" applyFont="1" applyFill="1" applyBorder="1" applyAlignment="1">
      <alignment horizontal="left" vertical="center"/>
    </xf>
    <xf numFmtId="0" fontId="30" fillId="0" borderId="3" xfId="0" applyFont="1" applyFill="1" applyBorder="1" applyProtection="1">
      <protection locked="0"/>
    </xf>
    <xf numFmtId="4" fontId="28" fillId="12" borderId="21" xfId="0" applyNumberFormat="1" applyFont="1" applyFill="1" applyBorder="1"/>
    <xf numFmtId="0" fontId="30" fillId="0" borderId="22" xfId="0" applyFont="1" applyFill="1" applyBorder="1" applyProtection="1">
      <protection locked="0"/>
    </xf>
    <xf numFmtId="0" fontId="30" fillId="0" borderId="30" xfId="0" applyFont="1" applyFill="1" applyBorder="1" applyAlignment="1" applyProtection="1">
      <alignment horizontal="center"/>
      <protection locked="0"/>
    </xf>
    <xf numFmtId="4" fontId="30" fillId="0" borderId="9" xfId="0" applyNumberFormat="1" applyFont="1" applyFill="1" applyBorder="1" applyAlignment="1">
      <alignment horizontal="left" vertical="center"/>
    </xf>
    <xf numFmtId="0" fontId="30" fillId="0" borderId="9" xfId="0" applyFont="1" applyFill="1" applyBorder="1" applyAlignment="1">
      <alignment horizontal="left" vertical="center"/>
    </xf>
    <xf numFmtId="4" fontId="31" fillId="0" borderId="9" xfId="0" applyNumberFormat="1" applyFont="1" applyFill="1" applyBorder="1" applyAlignment="1">
      <alignment horizontal="left" vertical="center"/>
    </xf>
    <xf numFmtId="0" fontId="30" fillId="0" borderId="9" xfId="0" applyFont="1" applyFill="1" applyBorder="1" applyProtection="1">
      <protection locked="0"/>
    </xf>
    <xf numFmtId="4" fontId="28" fillId="12" borderId="23" xfId="0" applyNumberFormat="1" applyFont="1" applyFill="1" applyBorder="1"/>
    <xf numFmtId="0" fontId="30" fillId="0" borderId="13" xfId="0" applyFont="1" applyFill="1" applyBorder="1" applyAlignment="1" applyProtection="1">
      <alignment horizontal="center"/>
      <protection locked="0"/>
    </xf>
    <xf numFmtId="0" fontId="30" fillId="0" borderId="3" xfId="0" applyFont="1" applyFill="1" applyBorder="1" applyAlignment="1" applyProtection="1">
      <alignment horizontal="center"/>
      <protection locked="0"/>
    </xf>
    <xf numFmtId="0" fontId="30" fillId="0" borderId="9" xfId="0" applyFont="1" applyFill="1" applyBorder="1" applyAlignment="1" applyProtection="1">
      <alignment horizontal="center"/>
      <protection locked="0"/>
    </xf>
    <xf numFmtId="0" fontId="30" fillId="0" borderId="8" xfId="0" applyFont="1" applyFill="1" applyBorder="1" applyAlignment="1" applyProtection="1">
      <alignment horizontal="center"/>
      <protection locked="0"/>
    </xf>
    <xf numFmtId="4" fontId="30" fillId="0" borderId="8" xfId="0" applyNumberFormat="1" applyFont="1" applyFill="1" applyBorder="1" applyAlignment="1">
      <alignment horizontal="left" vertical="center"/>
    </xf>
    <xf numFmtId="0" fontId="30" fillId="0" borderId="8" xfId="0" applyFont="1" applyFill="1" applyBorder="1" applyAlignment="1">
      <alignment horizontal="left" vertical="center"/>
    </xf>
    <xf numFmtId="4" fontId="31" fillId="0" borderId="8" xfId="0" applyNumberFormat="1" applyFont="1" applyFill="1" applyBorder="1" applyAlignment="1">
      <alignment horizontal="left" vertical="center"/>
    </xf>
    <xf numFmtId="0" fontId="30" fillId="0" borderId="8" xfId="0" applyFont="1" applyFill="1" applyBorder="1" applyProtection="1">
      <protection locked="0"/>
    </xf>
    <xf numFmtId="4" fontId="28" fillId="12" borderId="27" xfId="0" applyNumberFormat="1" applyFont="1" applyFill="1" applyBorder="1"/>
    <xf numFmtId="0" fontId="29" fillId="0" borderId="2" xfId="0" applyFont="1" applyBorder="1" applyAlignment="1" applyProtection="1">
      <protection locked="0"/>
    </xf>
    <xf numFmtId="0" fontId="29" fillId="0" borderId="12" xfId="0" applyFont="1" applyBorder="1" applyAlignment="1" applyProtection="1">
      <protection locked="0"/>
    </xf>
    <xf numFmtId="0" fontId="29" fillId="0" borderId="1" xfId="0" applyFont="1" applyBorder="1" applyAlignment="1" applyProtection="1">
      <protection locked="0"/>
    </xf>
    <xf numFmtId="0" fontId="34" fillId="0" borderId="0" xfId="0" applyFont="1" applyFill="1" applyProtection="1">
      <protection locked="0"/>
    </xf>
    <xf numFmtId="0" fontId="25" fillId="0" borderId="3" xfId="0" applyFont="1" applyBorder="1" applyAlignment="1">
      <alignment wrapText="1"/>
    </xf>
    <xf numFmtId="0" fontId="24" fillId="8" borderId="3" xfId="0" applyFont="1" applyFill="1" applyBorder="1" applyAlignment="1" applyProtection="1">
      <alignment horizontal="center" vertical="center" wrapText="1"/>
      <protection locked="0"/>
    </xf>
    <xf numFmtId="0" fontId="24" fillId="5" borderId="3" xfId="0" applyFont="1" applyFill="1" applyBorder="1" applyAlignment="1" applyProtection="1">
      <alignment horizontal="center" vertical="center" wrapText="1"/>
      <protection locked="0"/>
    </xf>
    <xf numFmtId="2" fontId="20" fillId="0" borderId="3" xfId="0" applyNumberFormat="1" applyFont="1" applyBorder="1" applyAlignment="1" applyProtection="1">
      <alignment wrapText="1"/>
      <protection locked="0"/>
    </xf>
    <xf numFmtId="2" fontId="20" fillId="0" borderId="3" xfId="0" applyNumberFormat="1" applyFont="1" applyBorder="1" applyAlignment="1" applyProtection="1">
      <alignment wrapText="1"/>
    </xf>
    <xf numFmtId="2" fontId="20" fillId="0" borderId="3" xfId="0" applyNumberFormat="1" applyFont="1" applyFill="1" applyBorder="1" applyAlignment="1" applyProtection="1">
      <alignment wrapText="1"/>
      <protection locked="0"/>
    </xf>
    <xf numFmtId="0" fontId="25" fillId="0" borderId="6" xfId="0" applyFont="1" applyBorder="1" applyAlignment="1">
      <alignment wrapText="1"/>
    </xf>
    <xf numFmtId="0" fontId="25" fillId="0" borderId="4" xfId="0" applyFont="1" applyBorder="1" applyAlignment="1">
      <alignment wrapText="1"/>
    </xf>
    <xf numFmtId="0" fontId="25" fillId="0" borderId="2" xfId="0" applyFont="1" applyFill="1" applyBorder="1" applyAlignment="1">
      <alignment wrapText="1"/>
    </xf>
    <xf numFmtId="0" fontId="25" fillId="0" borderId="0" xfId="0" applyFont="1" applyFill="1"/>
    <xf numFmtId="0" fontId="35" fillId="0" borderId="0" xfId="0" applyFont="1" applyFill="1" applyAlignment="1">
      <alignment horizontal="center" vertical="center" wrapText="1"/>
    </xf>
    <xf numFmtId="0" fontId="37" fillId="0" borderId="0" xfId="0" applyFont="1" applyFill="1" applyAlignment="1">
      <alignment horizontal="center" vertical="center" wrapText="1"/>
    </xf>
    <xf numFmtId="0" fontId="24" fillId="0" borderId="0" xfId="0" applyFont="1" applyFill="1" applyBorder="1" applyAlignment="1">
      <alignment horizontal="left" vertical="center"/>
    </xf>
    <xf numFmtId="0" fontId="25" fillId="0" borderId="0" xfId="0" applyFont="1" applyAlignment="1"/>
    <xf numFmtId="0" fontId="24" fillId="9" borderId="3" xfId="0" applyFont="1" applyFill="1" applyBorder="1" applyAlignment="1">
      <alignment horizontal="center" vertical="center" wrapText="1"/>
    </xf>
    <xf numFmtId="2" fontId="38" fillId="0" borderId="3" xfId="0" applyNumberFormat="1" applyFont="1" applyBorder="1" applyAlignment="1">
      <alignment wrapText="1"/>
    </xf>
    <xf numFmtId="2" fontId="38" fillId="0" borderId="3" xfId="0" applyNumberFormat="1" applyFont="1" applyFill="1" applyBorder="1" applyAlignment="1" applyProtection="1">
      <alignment wrapText="1"/>
      <protection locked="0"/>
    </xf>
    <xf numFmtId="0" fontId="37" fillId="0" borderId="0" xfId="0" applyFont="1" applyAlignment="1">
      <alignment vertical="top" wrapText="1"/>
    </xf>
    <xf numFmtId="0" fontId="39" fillId="0" borderId="0" xfId="0" applyFont="1"/>
    <xf numFmtId="0" fontId="39" fillId="0" borderId="0" xfId="0" applyFont="1" applyAlignment="1">
      <alignment horizontal="center"/>
    </xf>
    <xf numFmtId="0" fontId="40" fillId="0" borderId="0" xfId="0" applyFont="1" applyBorder="1" applyAlignment="1">
      <alignment horizontal="center"/>
    </xf>
    <xf numFmtId="0" fontId="41" fillId="0" borderId="0" xfId="0" applyFont="1"/>
    <xf numFmtId="0" fontId="42" fillId="0" borderId="0" xfId="0" applyFont="1"/>
    <xf numFmtId="0" fontId="43" fillId="0" borderId="0" xfId="0" applyFont="1" applyFill="1" applyBorder="1" applyAlignment="1">
      <alignment horizontal="left" vertical="center"/>
    </xf>
    <xf numFmtId="0" fontId="44" fillId="0" borderId="0" xfId="0" applyFont="1" applyAlignment="1">
      <alignment vertical="top" wrapText="1"/>
    </xf>
    <xf numFmtId="0" fontId="45" fillId="0" borderId="0" xfId="0" applyFont="1"/>
    <xf numFmtId="0" fontId="45" fillId="0" borderId="0" xfId="0" applyFont="1" applyAlignment="1">
      <alignment horizontal="center"/>
    </xf>
    <xf numFmtId="0" fontId="42" fillId="0" borderId="0" xfId="0" applyFont="1" applyFill="1"/>
    <xf numFmtId="0" fontId="46" fillId="0" borderId="0" xfId="0" applyFont="1" applyFill="1" applyAlignment="1">
      <alignment horizontal="center" vertical="center" wrapText="1"/>
    </xf>
    <xf numFmtId="0" fontId="44" fillId="0" borderId="0" xfId="0" applyFont="1" applyFill="1" applyAlignment="1">
      <alignment horizontal="center" vertical="center" wrapText="1"/>
    </xf>
    <xf numFmtId="0" fontId="42" fillId="0" borderId="0" xfId="0" applyFont="1" applyAlignment="1"/>
    <xf numFmtId="0" fontId="42" fillId="0" borderId="3" xfId="0" applyFont="1" applyBorder="1" applyAlignment="1">
      <alignment wrapText="1"/>
    </xf>
    <xf numFmtId="0" fontId="43" fillId="8" borderId="3" xfId="0" applyFont="1" applyFill="1" applyBorder="1" applyAlignment="1" applyProtection="1">
      <alignment horizontal="center" vertical="center" wrapText="1"/>
      <protection locked="0"/>
    </xf>
    <xf numFmtId="0" fontId="43" fillId="5" borderId="3" xfId="0" applyFont="1" applyFill="1" applyBorder="1" applyAlignment="1" applyProtection="1">
      <alignment horizontal="center" vertical="center" wrapText="1"/>
      <protection locked="0"/>
    </xf>
    <xf numFmtId="2" fontId="47" fillId="0" borderId="3" xfId="0" applyNumberFormat="1" applyFont="1" applyBorder="1" applyAlignment="1" applyProtection="1">
      <alignment wrapText="1"/>
      <protection locked="0"/>
    </xf>
    <xf numFmtId="2" fontId="47" fillId="0" borderId="3" xfId="0" applyNumberFormat="1" applyFont="1" applyBorder="1" applyAlignment="1" applyProtection="1">
      <alignment wrapText="1"/>
    </xf>
    <xf numFmtId="2" fontId="47" fillId="0" borderId="3" xfId="0" applyNumberFormat="1" applyFont="1" applyFill="1" applyBorder="1" applyAlignment="1" applyProtection="1">
      <alignment wrapText="1"/>
      <protection locked="0"/>
    </xf>
    <xf numFmtId="0" fontId="42" fillId="0" borderId="6" xfId="0" applyFont="1" applyBorder="1" applyAlignment="1">
      <alignment wrapText="1"/>
    </xf>
    <xf numFmtId="0" fontId="42" fillId="0" borderId="4" xfId="0" applyFont="1" applyBorder="1" applyAlignment="1">
      <alignment wrapText="1"/>
    </xf>
    <xf numFmtId="2" fontId="47" fillId="0" borderId="4" xfId="0" applyNumberFormat="1" applyFont="1" applyBorder="1" applyAlignment="1" applyProtection="1">
      <alignment wrapText="1"/>
      <protection locked="0"/>
    </xf>
    <xf numFmtId="0" fontId="42" fillId="0" borderId="2" xfId="0" applyFont="1" applyFill="1" applyBorder="1" applyAlignment="1">
      <alignment wrapText="1"/>
    </xf>
    <xf numFmtId="2" fontId="42" fillId="8" borderId="18" xfId="0" applyNumberFormat="1" applyFont="1" applyFill="1" applyBorder="1"/>
    <xf numFmtId="2" fontId="42" fillId="8" borderId="19" xfId="0" applyNumberFormat="1" applyFont="1" applyFill="1" applyBorder="1"/>
    <xf numFmtId="2" fontId="42" fillId="7" borderId="18" xfId="0" applyNumberFormat="1" applyFont="1" applyFill="1" applyBorder="1"/>
    <xf numFmtId="2" fontId="42" fillId="7" borderId="35" xfId="0" applyNumberFormat="1" applyFont="1" applyFill="1" applyBorder="1"/>
    <xf numFmtId="2" fontId="42" fillId="8" borderId="34" xfId="0" applyNumberFormat="1" applyFont="1" applyFill="1" applyBorder="1"/>
    <xf numFmtId="2" fontId="42" fillId="7" borderId="34" xfId="0" applyNumberFormat="1" applyFont="1" applyFill="1" applyBorder="1"/>
    <xf numFmtId="0" fontId="49" fillId="0" borderId="31" xfId="0" applyFont="1" applyFill="1" applyBorder="1" applyAlignment="1">
      <alignment wrapText="1"/>
    </xf>
    <xf numFmtId="0" fontId="50" fillId="0" borderId="0" xfId="0" applyFont="1"/>
    <xf numFmtId="4" fontId="31" fillId="10" borderId="11" xfId="0" applyNumberFormat="1" applyFont="1" applyFill="1" applyBorder="1" applyAlignment="1">
      <alignment horizontal="left" vertical="center"/>
    </xf>
    <xf numFmtId="4" fontId="31" fillId="10" borderId="7" xfId="0" applyNumberFormat="1" applyFont="1" applyFill="1" applyBorder="1" applyAlignment="1">
      <alignment horizontal="left" vertical="center"/>
    </xf>
    <xf numFmtId="4" fontId="31" fillId="10" borderId="10" xfId="0" applyNumberFormat="1" applyFont="1" applyFill="1" applyBorder="1" applyAlignment="1">
      <alignment horizontal="left" vertical="center"/>
    </xf>
    <xf numFmtId="0" fontId="30" fillId="0" borderId="11" xfId="0" applyFont="1" applyBorder="1" applyAlignment="1" applyProtection="1">
      <alignment horizontal="left" vertical="center"/>
      <protection locked="0"/>
    </xf>
    <xf numFmtId="0" fontId="30" fillId="0" borderId="7" xfId="0" applyFont="1" applyBorder="1" applyAlignment="1" applyProtection="1">
      <alignment horizontal="left" vertical="center"/>
      <protection locked="0"/>
    </xf>
    <xf numFmtId="0" fontId="30" fillId="0" borderId="10" xfId="0" applyFont="1" applyBorder="1" applyAlignment="1" applyProtection="1">
      <alignment horizontal="left" vertical="center"/>
      <protection locked="0"/>
    </xf>
    <xf numFmtId="0" fontId="30" fillId="0" borderId="11" xfId="0" applyFont="1" applyBorder="1" applyAlignment="1" applyProtection="1">
      <alignment horizontal="center" vertical="center"/>
      <protection locked="0"/>
    </xf>
    <xf numFmtId="0" fontId="30" fillId="0" borderId="7"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13" borderId="11" xfId="0" applyFont="1" applyFill="1" applyBorder="1" applyAlignment="1" applyProtection="1">
      <alignment horizontal="center" vertical="center"/>
      <protection locked="0"/>
    </xf>
    <xf numFmtId="0" fontId="30" fillId="13" borderId="7" xfId="0" applyFont="1" applyFill="1" applyBorder="1" applyAlignment="1" applyProtection="1">
      <alignment horizontal="center" vertical="center"/>
      <protection locked="0"/>
    </xf>
    <xf numFmtId="0" fontId="30" fillId="13" borderId="10" xfId="0" applyFont="1" applyFill="1" applyBorder="1" applyAlignment="1" applyProtection="1">
      <alignment horizontal="center" vertical="center"/>
      <protection locked="0"/>
    </xf>
    <xf numFmtId="0" fontId="30" fillId="14" borderId="11" xfId="0" applyFont="1" applyFill="1" applyBorder="1" applyAlignment="1" applyProtection="1">
      <alignment horizontal="center" vertical="center"/>
      <protection locked="0"/>
    </xf>
    <xf numFmtId="0" fontId="30" fillId="14" borderId="7" xfId="0" applyFont="1" applyFill="1" applyBorder="1" applyAlignment="1" applyProtection="1">
      <alignment horizontal="center" vertical="center"/>
      <protection locked="0"/>
    </xf>
    <xf numFmtId="0" fontId="30" fillId="14" borderId="10" xfId="0" applyFont="1" applyFill="1" applyBorder="1" applyAlignment="1" applyProtection="1">
      <alignment horizontal="center" vertical="center"/>
      <protection locked="0"/>
    </xf>
    <xf numFmtId="0" fontId="3" fillId="2" borderId="0" xfId="0" applyFont="1" applyFill="1" applyAlignment="1">
      <alignment horizontal="center"/>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29" fillId="0" borderId="2" xfId="0" applyFont="1" applyBorder="1" applyAlignment="1" applyProtection="1">
      <alignment horizontal="left"/>
      <protection locked="0"/>
    </xf>
    <xf numFmtId="0" fontId="29" fillId="0" borderId="12" xfId="0" applyFont="1" applyBorder="1" applyAlignment="1" applyProtection="1">
      <alignment horizontal="left"/>
      <protection locked="0"/>
    </xf>
    <xf numFmtId="0" fontId="29" fillId="0" borderId="1" xfId="0" applyFont="1" applyBorder="1" applyAlignment="1" applyProtection="1">
      <alignment horizontal="left"/>
      <protection locked="0"/>
    </xf>
    <xf numFmtId="0" fontId="31" fillId="0" borderId="11" xfId="0" applyNumberFormat="1" applyFont="1" applyFill="1" applyBorder="1" applyAlignment="1">
      <alignment horizontal="left" vertical="center"/>
    </xf>
    <xf numFmtId="0" fontId="31" fillId="0" borderId="7" xfId="0" applyNumberFormat="1" applyFont="1" applyFill="1" applyBorder="1" applyAlignment="1">
      <alignment horizontal="left" vertical="center"/>
    </xf>
    <xf numFmtId="0" fontId="31" fillId="0" borderId="10" xfId="0" applyNumberFormat="1" applyFont="1" applyFill="1" applyBorder="1" applyAlignment="1">
      <alignment horizontal="left" vertical="center"/>
    </xf>
    <xf numFmtId="4" fontId="31" fillId="0" borderId="11" xfId="0" applyNumberFormat="1" applyFont="1" applyFill="1" applyBorder="1" applyAlignment="1">
      <alignment horizontal="left" vertical="center"/>
    </xf>
    <xf numFmtId="4" fontId="31" fillId="0" borderId="7" xfId="0" applyNumberFormat="1" applyFont="1" applyFill="1" applyBorder="1" applyAlignment="1">
      <alignment horizontal="left" vertical="center"/>
    </xf>
    <xf numFmtId="4" fontId="31" fillId="0" borderId="10" xfId="0" applyNumberFormat="1" applyFont="1" applyFill="1" applyBorder="1" applyAlignment="1">
      <alignment horizontal="left" vertical="center"/>
    </xf>
    <xf numFmtId="3" fontId="30" fillId="0" borderId="11" xfId="0" applyNumberFormat="1" applyFont="1" applyFill="1" applyBorder="1" applyAlignment="1" applyProtection="1">
      <alignment horizontal="left" vertical="center"/>
      <protection locked="0"/>
    </xf>
    <xf numFmtId="3" fontId="30" fillId="0" borderId="7" xfId="0" applyNumberFormat="1" applyFont="1" applyFill="1" applyBorder="1" applyAlignment="1" applyProtection="1">
      <alignment horizontal="left" vertical="center"/>
      <protection locked="0"/>
    </xf>
    <xf numFmtId="3" fontId="30" fillId="0" borderId="10" xfId="0" applyNumberFormat="1" applyFont="1" applyFill="1" applyBorder="1" applyAlignment="1" applyProtection="1">
      <alignment horizontal="left" vertical="center"/>
      <protection locked="0"/>
    </xf>
    <xf numFmtId="4" fontId="28" fillId="11" borderId="17" xfId="0" applyNumberFormat="1" applyFont="1" applyFill="1" applyBorder="1" applyAlignment="1">
      <alignment horizontal="left" vertical="center"/>
    </xf>
    <xf numFmtId="4" fontId="28" fillId="11" borderId="24" xfId="0" applyNumberFormat="1" applyFont="1" applyFill="1" applyBorder="1" applyAlignment="1">
      <alignment horizontal="left" vertical="center"/>
    </xf>
    <xf numFmtId="4" fontId="28" fillId="11" borderId="25" xfId="0" applyNumberFormat="1" applyFont="1" applyFill="1" applyBorder="1" applyAlignment="1">
      <alignment horizontal="left" vertical="center"/>
    </xf>
    <xf numFmtId="4" fontId="28" fillId="11" borderId="5" xfId="0" applyNumberFormat="1" applyFont="1" applyFill="1" applyBorder="1" applyAlignment="1">
      <alignment horizontal="left" vertical="center"/>
    </xf>
    <xf numFmtId="4" fontId="28" fillId="11" borderId="0" xfId="0" applyNumberFormat="1" applyFont="1" applyFill="1" applyBorder="1" applyAlignment="1">
      <alignment horizontal="left" vertical="center"/>
    </xf>
    <xf numFmtId="4" fontId="28" fillId="11" borderId="15" xfId="0" applyNumberFormat="1" applyFont="1" applyFill="1" applyBorder="1" applyAlignment="1">
      <alignment horizontal="left" vertical="center"/>
    </xf>
    <xf numFmtId="0" fontId="8" fillId="0" borderId="0" xfId="0" applyFont="1" applyFill="1" applyBorder="1" applyAlignment="1">
      <alignment horizontal="center"/>
    </xf>
    <xf numFmtId="0" fontId="31" fillId="0" borderId="8" xfId="0" applyNumberFormat="1" applyFont="1" applyFill="1" applyBorder="1" applyAlignment="1">
      <alignment horizontal="left" vertical="center"/>
    </xf>
    <xf numFmtId="2" fontId="25" fillId="4" borderId="6" xfId="0" applyNumberFormat="1" applyFont="1" applyFill="1" applyBorder="1" applyAlignment="1">
      <alignment horizontal="center" vertical="center"/>
    </xf>
    <xf numFmtId="2" fontId="25" fillId="4" borderId="29" xfId="0" applyNumberFormat="1" applyFont="1" applyFill="1" applyBorder="1" applyAlignment="1">
      <alignment horizontal="center" vertical="center"/>
    </xf>
    <xf numFmtId="2" fontId="49" fillId="7" borderId="32" xfId="0" applyNumberFormat="1" applyFont="1" applyFill="1" applyBorder="1" applyAlignment="1">
      <alignment horizontal="center"/>
    </xf>
    <xf numFmtId="2" fontId="49" fillId="7" borderId="33" xfId="0" applyNumberFormat="1" applyFont="1" applyFill="1" applyBorder="1" applyAlignment="1">
      <alignment horizontal="center"/>
    </xf>
    <xf numFmtId="2" fontId="49" fillId="8" borderId="32" xfId="0" applyNumberFormat="1" applyFont="1" applyFill="1" applyBorder="1" applyAlignment="1">
      <alignment horizontal="center"/>
    </xf>
    <xf numFmtId="2" fontId="49" fillId="8" borderId="33" xfId="0" applyNumberFormat="1" applyFont="1" applyFill="1" applyBorder="1" applyAlignment="1">
      <alignment horizontal="center"/>
    </xf>
    <xf numFmtId="0" fontId="35" fillId="2" borderId="0" xfId="0" applyFont="1" applyFill="1" applyAlignment="1">
      <alignment horizontal="center" vertical="center" wrapText="1"/>
    </xf>
    <xf numFmtId="0" fontId="37" fillId="2" borderId="0" xfId="0" applyFont="1" applyFill="1" applyAlignment="1">
      <alignment horizontal="center" vertical="center" wrapText="1"/>
    </xf>
    <xf numFmtId="0" fontId="40" fillId="0" borderId="0" xfId="0" applyFont="1" applyBorder="1" applyAlignment="1">
      <alignment horizontal="center"/>
    </xf>
    <xf numFmtId="0" fontId="46" fillId="2" borderId="0" xfId="0" applyFont="1" applyFill="1" applyAlignment="1">
      <alignment horizontal="center"/>
    </xf>
    <xf numFmtId="0" fontId="46" fillId="2" borderId="0" xfId="0" applyFont="1" applyFill="1" applyAlignment="1">
      <alignment horizontal="center" vertical="center" wrapText="1"/>
    </xf>
    <xf numFmtId="0" fontId="44" fillId="2" borderId="0" xfId="0" applyFont="1" applyFill="1" applyAlignment="1">
      <alignment horizontal="center" vertical="center" wrapText="1"/>
    </xf>
    <xf numFmtId="0" fontId="24" fillId="5" borderId="2"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0" fillId="0" borderId="14" xfId="0" applyFont="1" applyBorder="1" applyAlignment="1">
      <alignment horizontal="left" wrapText="1"/>
    </xf>
    <xf numFmtId="0" fontId="20" fillId="0" borderId="15" xfId="0" applyFont="1" applyBorder="1" applyAlignment="1">
      <alignment horizontal="left" wrapText="1"/>
    </xf>
    <xf numFmtId="0" fontId="20" fillId="0" borderId="16" xfId="0" applyFont="1" applyBorder="1" applyAlignment="1">
      <alignment horizontal="left" wrapText="1"/>
    </xf>
    <xf numFmtId="0" fontId="25" fillId="0" borderId="0" xfId="0" applyFont="1" applyAlignment="1">
      <alignment wrapText="1"/>
    </xf>
    <xf numFmtId="0" fontId="42" fillId="0" borderId="0" xfId="0" applyFont="1" applyAlignment="1">
      <alignment wrapText="1"/>
    </xf>
    <xf numFmtId="0" fontId="43" fillId="5" borderId="2" xfId="0" applyFont="1" applyFill="1" applyBorder="1" applyAlignment="1">
      <alignment horizontal="center" vertical="center" wrapText="1"/>
    </xf>
    <xf numFmtId="0" fontId="43" fillId="5" borderId="12" xfId="0" applyFont="1" applyFill="1" applyBorder="1" applyAlignment="1">
      <alignment horizontal="center" vertical="center" wrapText="1"/>
    </xf>
    <xf numFmtId="0" fontId="43" fillId="5" borderId="1" xfId="0" applyFont="1" applyFill="1" applyBorder="1" applyAlignment="1">
      <alignment horizontal="center" vertical="center" wrapText="1"/>
    </xf>
    <xf numFmtId="0" fontId="47" fillId="0" borderId="14" xfId="0" applyFont="1" applyBorder="1" applyAlignment="1">
      <alignment horizontal="left" wrapText="1"/>
    </xf>
    <xf numFmtId="0" fontId="47" fillId="0" borderId="15" xfId="0" applyFont="1" applyBorder="1" applyAlignment="1">
      <alignment horizontal="left" wrapText="1"/>
    </xf>
    <xf numFmtId="0" fontId="47" fillId="0" borderId="16" xfId="0" applyFont="1" applyBorder="1" applyAlignment="1">
      <alignment horizontal="left" wrapText="1"/>
    </xf>
    <xf numFmtId="0" fontId="35" fillId="2" borderId="0" xfId="0" applyFont="1" applyFill="1" applyAlignment="1">
      <alignment horizontal="center"/>
    </xf>
    <xf numFmtId="0" fontId="8" fillId="0" borderId="0" xfId="0" applyFont="1" applyBorder="1" applyAlignment="1">
      <alignment horizontal="center"/>
    </xf>
  </cellXfs>
  <cellStyles count="1">
    <cellStyle name="Normale" xfId="0" builtinId="0"/>
  </cellStyles>
  <dxfs count="0"/>
  <tableStyles count="0" defaultTableStyle="TableStyleMedium2" defaultPivotStyle="PivotStyleLight16"/>
  <colors>
    <mruColors>
      <color rgb="FFF9F8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5</xdr:col>
      <xdr:colOff>438150</xdr:colOff>
      <xdr:row>0</xdr:row>
      <xdr:rowOff>142875</xdr:rowOff>
    </xdr:from>
    <xdr:to>
      <xdr:col>6</xdr:col>
      <xdr:colOff>476250</xdr:colOff>
      <xdr:row>2</xdr:row>
      <xdr:rowOff>152400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8150" y="142875"/>
          <a:ext cx="1080701" cy="395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971550</xdr:colOff>
      <xdr:row>0</xdr:row>
      <xdr:rowOff>76200</xdr:rowOff>
    </xdr:from>
    <xdr:to>
      <xdr:col>6</xdr:col>
      <xdr:colOff>1400175</xdr:colOff>
      <xdr:row>3</xdr:row>
      <xdr:rowOff>19050</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76200"/>
          <a:ext cx="428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384811</xdr:colOff>
      <xdr:row>0</xdr:row>
      <xdr:rowOff>62388</xdr:rowOff>
    </xdr:from>
    <xdr:to>
      <xdr:col>2</xdr:col>
      <xdr:colOff>1085851</xdr:colOff>
      <xdr:row>3</xdr:row>
      <xdr:rowOff>42386</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85086" y="62388"/>
          <a:ext cx="701040" cy="51339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877073</xdr:colOff>
      <xdr:row>0</xdr:row>
      <xdr:rowOff>134380</xdr:rowOff>
    </xdr:from>
    <xdr:to>
      <xdr:col>8</xdr:col>
      <xdr:colOff>1759074</xdr:colOff>
      <xdr:row>3</xdr:row>
      <xdr:rowOff>7466</xdr:rowOff>
    </xdr:to>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71296" y="134380"/>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3333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712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7466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59162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819222"/>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5844025"/>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5903146"/>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2476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6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345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287780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278074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280555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286467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2476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6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345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287780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278074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280555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286467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2476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6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345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287780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278074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280555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286467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2476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6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345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287780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278074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280555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286467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2476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6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345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287780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278074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280555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286467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6.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2476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6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345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287780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278074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280555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286467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7.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2476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6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345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287780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278074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280555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286467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3325" y="3333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712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7466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71730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38"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3325" y="3333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39"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6009722"/>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40"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7466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41"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71730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3333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712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7466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59162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819222"/>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5844025"/>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5903146"/>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2476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6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345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287780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278074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280555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286467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2476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6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345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287780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278074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280555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286467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2476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6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345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287780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278074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280555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286467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2476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6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345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287780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278074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280555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286467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2476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6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345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287780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278074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280555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286467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2476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6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345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287780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278074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280555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286467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50"/>
  <sheetViews>
    <sheetView topLeftCell="J13" zoomScaleNormal="100" workbookViewId="0">
      <selection activeCell="C8" sqref="C8"/>
    </sheetView>
  </sheetViews>
  <sheetFormatPr defaultRowHeight="14.5" x14ac:dyDescent="0.35"/>
  <cols>
    <col min="1" max="1" width="47.81640625" customWidth="1"/>
    <col min="2" max="2" width="24.54296875" customWidth="1"/>
    <col min="3" max="3" width="40.1796875" customWidth="1"/>
    <col min="4" max="4" width="29" customWidth="1"/>
    <col min="5" max="5" width="27.1796875" customWidth="1"/>
    <col min="6" max="6" width="30.26953125" customWidth="1"/>
    <col min="7" max="7" width="21.7265625" customWidth="1"/>
    <col min="8" max="8" width="24.81640625" customWidth="1"/>
    <col min="9" max="9" width="46.81640625" customWidth="1"/>
    <col min="10" max="10" width="29.7265625" customWidth="1"/>
    <col min="11" max="11" width="25.54296875" customWidth="1"/>
    <col min="12" max="12" width="21" customWidth="1"/>
    <col min="13" max="13" width="21.26953125" customWidth="1"/>
    <col min="14" max="14" width="32.1796875" customWidth="1"/>
    <col min="15" max="15" width="25.1796875" customWidth="1"/>
    <col min="16" max="16" width="25.26953125" customWidth="1"/>
    <col min="17" max="17" width="23.453125" customWidth="1"/>
    <col min="18" max="18" width="17" customWidth="1"/>
    <col min="19" max="19" width="19.81640625" customWidth="1"/>
    <col min="20" max="20" width="16.26953125" customWidth="1"/>
    <col min="24" max="24" width="16.26953125" customWidth="1"/>
  </cols>
  <sheetData>
    <row r="1" spans="1:16" x14ac:dyDescent="0.35">
      <c r="C1" s="1"/>
      <c r="D1" s="1"/>
      <c r="E1" s="1"/>
      <c r="F1" s="1"/>
      <c r="G1" s="1"/>
      <c r="H1" s="1"/>
      <c r="I1" s="1"/>
      <c r="J1" s="1"/>
      <c r="K1" s="1"/>
    </row>
    <row r="2" spans="1:16" x14ac:dyDescent="0.35">
      <c r="F2" s="2"/>
      <c r="G2" s="2"/>
      <c r="H2" s="2"/>
      <c r="I2" s="2"/>
      <c r="J2" s="2"/>
      <c r="K2" s="3"/>
    </row>
    <row r="4" spans="1:16" ht="29.25" customHeight="1" x14ac:dyDescent="0.35"/>
    <row r="5" spans="1:16" ht="16" x14ac:dyDescent="0.4">
      <c r="C5" s="174" t="s">
        <v>0</v>
      </c>
      <c r="D5" s="174"/>
      <c r="E5" s="174"/>
      <c r="F5" s="174"/>
      <c r="G5" s="174"/>
      <c r="H5" s="174"/>
      <c r="I5" s="174"/>
      <c r="J5" s="174"/>
      <c r="K5" s="174"/>
      <c r="L5" s="174"/>
      <c r="M5" s="174"/>
      <c r="N5" s="174"/>
      <c r="O5" s="174"/>
    </row>
    <row r="6" spans="1:16" ht="24" customHeight="1" x14ac:dyDescent="0.35">
      <c r="A6" s="9"/>
      <c r="B6" s="9"/>
      <c r="C6" s="175" t="s">
        <v>185</v>
      </c>
      <c r="D6" s="175"/>
      <c r="E6" s="175"/>
      <c r="F6" s="176"/>
      <c r="G6" s="176"/>
      <c r="H6" s="176"/>
      <c r="I6" s="176"/>
      <c r="J6" s="176"/>
      <c r="K6" s="176"/>
      <c r="L6" s="176"/>
      <c r="M6" s="176"/>
      <c r="N6" s="176"/>
      <c r="O6" s="176"/>
    </row>
    <row r="7" spans="1:16" s="4" customFormat="1" ht="16" x14ac:dyDescent="0.35">
      <c r="A7" s="9"/>
      <c r="B7" s="9"/>
      <c r="C7" s="12"/>
      <c r="D7" s="12"/>
      <c r="E7" s="12"/>
      <c r="F7" s="13"/>
      <c r="G7" s="13"/>
      <c r="H7" s="13"/>
      <c r="I7" s="13"/>
      <c r="J7" s="13"/>
      <c r="K7" s="13"/>
      <c r="L7" s="22"/>
      <c r="M7" s="22"/>
      <c r="N7" s="23"/>
      <c r="O7" s="9"/>
    </row>
    <row r="8" spans="1:16" ht="31" x14ac:dyDescent="0.7">
      <c r="A8" s="24"/>
      <c r="B8" s="24"/>
      <c r="C8" s="14"/>
      <c r="D8" s="14"/>
      <c r="E8" s="14"/>
      <c r="F8" s="15"/>
      <c r="G8" s="16"/>
      <c r="H8" s="16"/>
      <c r="I8" s="16"/>
      <c r="J8" s="16"/>
      <c r="K8" s="17"/>
      <c r="L8" s="20"/>
      <c r="M8" s="20"/>
      <c r="N8" s="9"/>
      <c r="O8" s="9"/>
    </row>
    <row r="9" spans="1:16" x14ac:dyDescent="0.35">
      <c r="C9" s="18"/>
      <c r="D9" s="18"/>
      <c r="E9" s="18"/>
      <c r="F9" s="19"/>
      <c r="G9" s="9"/>
      <c r="H9" s="9"/>
      <c r="I9" s="9"/>
      <c r="J9" s="9"/>
      <c r="K9" s="20"/>
      <c r="L9" s="6"/>
      <c r="M9" s="6"/>
    </row>
    <row r="10" spans="1:16" ht="25" x14ac:dyDescent="0.5">
      <c r="A10" s="28"/>
      <c r="B10" s="28"/>
      <c r="C10" s="109" t="s">
        <v>1</v>
      </c>
      <c r="D10" s="29"/>
      <c r="E10" s="29"/>
      <c r="F10" s="30"/>
      <c r="G10" s="31"/>
      <c r="H10" s="31"/>
      <c r="I10" s="31"/>
      <c r="J10" s="31"/>
      <c r="K10" s="20"/>
      <c r="L10" s="6"/>
      <c r="M10" s="6"/>
    </row>
    <row r="11" spans="1:16" x14ac:dyDescent="0.35">
      <c r="A11" s="28"/>
      <c r="B11" s="28"/>
      <c r="C11" s="32"/>
      <c r="D11" s="32"/>
      <c r="E11" s="32"/>
      <c r="F11" s="33"/>
      <c r="G11" s="34"/>
      <c r="H11" s="34"/>
      <c r="I11" s="34"/>
      <c r="J11" s="34"/>
      <c r="K11" s="18"/>
      <c r="L11" s="5"/>
      <c r="M11" s="5"/>
    </row>
    <row r="12" spans="1:16" ht="15" thickBot="1" x14ac:dyDescent="0.4">
      <c r="A12" s="28"/>
      <c r="B12" s="28"/>
      <c r="C12" s="28"/>
      <c r="D12" s="28"/>
      <c r="E12" s="28"/>
      <c r="F12" s="35"/>
      <c r="G12" s="35"/>
      <c r="H12" s="35"/>
      <c r="I12" s="35"/>
      <c r="J12" s="35"/>
      <c r="K12" s="26"/>
    </row>
    <row r="13" spans="1:16" ht="25.5" thickBot="1" x14ac:dyDescent="0.55000000000000004">
      <c r="A13" s="106" t="s">
        <v>18</v>
      </c>
      <c r="B13" s="107"/>
      <c r="C13" s="107"/>
      <c r="D13" s="107"/>
      <c r="E13" s="107"/>
      <c r="F13" s="108"/>
      <c r="G13" s="36"/>
      <c r="H13" s="36"/>
      <c r="I13" s="36"/>
      <c r="J13" s="36"/>
      <c r="K13" s="10"/>
      <c r="L13" s="7"/>
      <c r="M13" s="7"/>
    </row>
    <row r="14" spans="1:16" ht="25.5" thickBot="1" x14ac:dyDescent="0.55000000000000004">
      <c r="A14" s="177" t="s">
        <v>19</v>
      </c>
      <c r="B14" s="178"/>
      <c r="C14" s="178"/>
      <c r="D14" s="178"/>
      <c r="E14" s="178"/>
      <c r="F14" s="179"/>
      <c r="G14" s="37"/>
      <c r="H14" s="37"/>
      <c r="I14" s="37"/>
      <c r="J14" s="37"/>
      <c r="K14" s="11"/>
    </row>
    <row r="15" spans="1:16" x14ac:dyDescent="0.35">
      <c r="A15" s="28"/>
      <c r="B15" s="28"/>
      <c r="C15" s="38"/>
      <c r="D15" s="38"/>
      <c r="E15" s="38"/>
      <c r="F15" s="39"/>
      <c r="G15" s="40"/>
      <c r="H15" s="40"/>
      <c r="I15" s="40"/>
      <c r="J15" s="40"/>
      <c r="K15" s="10"/>
    </row>
    <row r="16" spans="1:16" s="7" customFormat="1" ht="46" x14ac:dyDescent="1">
      <c r="A16" s="45" t="s">
        <v>46</v>
      </c>
      <c r="B16" s="45"/>
      <c r="C16" s="46"/>
      <c r="D16" s="46"/>
      <c r="E16" s="46"/>
      <c r="F16" s="46"/>
      <c r="G16" s="46"/>
      <c r="H16" s="46"/>
      <c r="I16" s="46"/>
      <c r="J16" s="46"/>
      <c r="K16" s="41"/>
      <c r="L16" s="41"/>
      <c r="M16"/>
      <c r="N16" s="43"/>
      <c r="O16"/>
      <c r="P16" s="44"/>
    </row>
    <row r="17" spans="1:20" ht="30" customHeight="1" x14ac:dyDescent="0.35">
      <c r="C17" s="8"/>
      <c r="D17" s="8"/>
      <c r="E17" s="8"/>
      <c r="F17" s="21"/>
      <c r="G17" s="21"/>
      <c r="H17" s="21"/>
      <c r="I17" s="8"/>
      <c r="J17" s="8"/>
      <c r="K17" s="8"/>
      <c r="L17" s="8"/>
      <c r="M17" s="8"/>
      <c r="N17" s="8"/>
      <c r="P17" s="7"/>
    </row>
    <row r="18" spans="1:20" ht="182.5" thickBot="1" x14ac:dyDescent="0.4">
      <c r="A18" s="71" t="s">
        <v>25</v>
      </c>
      <c r="B18" s="55" t="s">
        <v>34</v>
      </c>
      <c r="C18" s="56" t="s">
        <v>68</v>
      </c>
      <c r="D18" s="57" t="s">
        <v>69</v>
      </c>
      <c r="E18" s="58" t="s">
        <v>41</v>
      </c>
      <c r="F18" s="59" t="s">
        <v>2</v>
      </c>
      <c r="G18" s="59" t="s">
        <v>43</v>
      </c>
      <c r="H18" s="59" t="s">
        <v>3</v>
      </c>
      <c r="I18" s="60" t="s">
        <v>31</v>
      </c>
      <c r="J18" s="72" t="s">
        <v>36</v>
      </c>
      <c r="K18" s="73" t="s">
        <v>24</v>
      </c>
      <c r="L18" s="73" t="s">
        <v>34</v>
      </c>
      <c r="M18" s="73" t="s">
        <v>42</v>
      </c>
      <c r="N18" s="73" t="s">
        <v>2</v>
      </c>
      <c r="O18" s="73" t="s">
        <v>43</v>
      </c>
      <c r="P18" s="73" t="s">
        <v>3</v>
      </c>
      <c r="Q18" s="74" t="s">
        <v>26</v>
      </c>
    </row>
    <row r="19" spans="1:20" ht="33.75" customHeight="1" x14ac:dyDescent="0.6">
      <c r="A19" s="162" t="s">
        <v>30</v>
      </c>
      <c r="B19" s="165">
        <v>1</v>
      </c>
      <c r="C19" s="168">
        <v>180</v>
      </c>
      <c r="D19" s="171">
        <v>8</v>
      </c>
      <c r="E19" s="159">
        <v>18120.38</v>
      </c>
      <c r="F19" s="180">
        <v>1720</v>
      </c>
      <c r="G19" s="183">
        <f>E19/F19</f>
        <v>10.535104651162792</v>
      </c>
      <c r="H19" s="186">
        <v>100</v>
      </c>
      <c r="I19" s="192">
        <f>G19*H19</f>
        <v>1053.5104651162792</v>
      </c>
      <c r="J19" s="75" t="s">
        <v>27</v>
      </c>
      <c r="K19" s="76" t="s">
        <v>37</v>
      </c>
      <c r="L19" s="77" t="s">
        <v>44</v>
      </c>
      <c r="M19" s="78">
        <v>18120.38</v>
      </c>
      <c r="N19" s="79">
        <v>1720</v>
      </c>
      <c r="O19" s="80">
        <f>M19/N19</f>
        <v>10.535104651162792</v>
      </c>
      <c r="P19" s="81">
        <v>113</v>
      </c>
      <c r="Q19" s="82">
        <f>O19*P19</f>
        <v>1190.4668255813954</v>
      </c>
    </row>
    <row r="20" spans="1:20" ht="33.75" customHeight="1" x14ac:dyDescent="0.6">
      <c r="A20" s="163"/>
      <c r="B20" s="166"/>
      <c r="C20" s="169"/>
      <c r="D20" s="172"/>
      <c r="E20" s="160"/>
      <c r="F20" s="181"/>
      <c r="G20" s="184"/>
      <c r="H20" s="187"/>
      <c r="I20" s="193"/>
      <c r="J20" s="83" t="s">
        <v>28</v>
      </c>
      <c r="K20" s="83" t="s">
        <v>38</v>
      </c>
      <c r="L20" s="84" t="s">
        <v>44</v>
      </c>
      <c r="M20" s="85">
        <v>14509.21</v>
      </c>
      <c r="N20" s="86">
        <v>1720</v>
      </c>
      <c r="O20" s="87">
        <f t="shared" ref="O20:O41" si="0">M20/N20</f>
        <v>8.4355872093023248</v>
      </c>
      <c r="P20" s="88">
        <v>126</v>
      </c>
      <c r="Q20" s="89">
        <f t="shared" ref="Q20:Q42" si="1">O20*P20</f>
        <v>1062.883988372093</v>
      </c>
    </row>
    <row r="21" spans="1:20" ht="33.75" customHeight="1" thickBot="1" x14ac:dyDescent="0.65">
      <c r="A21" s="164"/>
      <c r="B21" s="167"/>
      <c r="C21" s="170"/>
      <c r="D21" s="173"/>
      <c r="E21" s="161"/>
      <c r="F21" s="182"/>
      <c r="G21" s="185"/>
      <c r="H21" s="188"/>
      <c r="I21" s="194"/>
      <c r="J21" s="90" t="s">
        <v>29</v>
      </c>
      <c r="K21" s="90"/>
      <c r="L21" s="91"/>
      <c r="M21" s="92"/>
      <c r="N21" s="93">
        <v>1720</v>
      </c>
      <c r="O21" s="94">
        <f t="shared" si="0"/>
        <v>0</v>
      </c>
      <c r="P21" s="95"/>
      <c r="Q21" s="96">
        <f t="shared" si="1"/>
        <v>0</v>
      </c>
    </row>
    <row r="22" spans="1:20" ht="33.75" customHeight="1" x14ac:dyDescent="0.6">
      <c r="A22" s="162" t="s">
        <v>152</v>
      </c>
      <c r="B22" s="165"/>
      <c r="C22" s="168"/>
      <c r="D22" s="171"/>
      <c r="E22" s="159"/>
      <c r="F22" s="180">
        <v>1720</v>
      </c>
      <c r="G22" s="183">
        <f>E22/F22</f>
        <v>0</v>
      </c>
      <c r="H22" s="186"/>
      <c r="I22" s="190">
        <f>G22*H22</f>
        <v>0</v>
      </c>
      <c r="J22" s="75" t="s">
        <v>27</v>
      </c>
      <c r="K22" s="76"/>
      <c r="L22" s="97"/>
      <c r="M22" s="78"/>
      <c r="N22" s="79">
        <v>1720</v>
      </c>
      <c r="O22" s="80">
        <f t="shared" si="0"/>
        <v>0</v>
      </c>
      <c r="P22" s="81"/>
      <c r="Q22" s="82">
        <f t="shared" si="1"/>
        <v>0</v>
      </c>
    </row>
    <row r="23" spans="1:20" ht="33.75" customHeight="1" x14ac:dyDescent="0.6">
      <c r="A23" s="163"/>
      <c r="B23" s="166"/>
      <c r="C23" s="169"/>
      <c r="D23" s="172"/>
      <c r="E23" s="160"/>
      <c r="F23" s="181"/>
      <c r="G23" s="184"/>
      <c r="H23" s="187"/>
      <c r="I23" s="190"/>
      <c r="J23" s="83" t="s">
        <v>28</v>
      </c>
      <c r="K23" s="83"/>
      <c r="L23" s="98"/>
      <c r="M23" s="85"/>
      <c r="N23" s="86">
        <v>1720</v>
      </c>
      <c r="O23" s="87">
        <f t="shared" si="0"/>
        <v>0</v>
      </c>
      <c r="P23" s="88"/>
      <c r="Q23" s="89">
        <f t="shared" si="1"/>
        <v>0</v>
      </c>
    </row>
    <row r="24" spans="1:20" ht="33.75" customHeight="1" thickBot="1" x14ac:dyDescent="0.65">
      <c r="A24" s="164"/>
      <c r="B24" s="167"/>
      <c r="C24" s="170"/>
      <c r="D24" s="173"/>
      <c r="E24" s="161"/>
      <c r="F24" s="196"/>
      <c r="G24" s="185"/>
      <c r="H24" s="188"/>
      <c r="I24" s="191"/>
      <c r="J24" s="90" t="s">
        <v>29</v>
      </c>
      <c r="K24" s="90"/>
      <c r="L24" s="99"/>
      <c r="M24" s="92"/>
      <c r="N24" s="93">
        <v>1720</v>
      </c>
      <c r="O24" s="94">
        <f t="shared" si="0"/>
        <v>0</v>
      </c>
      <c r="P24" s="95"/>
      <c r="Q24" s="96">
        <f t="shared" si="1"/>
        <v>0</v>
      </c>
    </row>
    <row r="25" spans="1:20" ht="33.75" customHeight="1" x14ac:dyDescent="0.6">
      <c r="A25" s="162" t="s">
        <v>152</v>
      </c>
      <c r="B25" s="165"/>
      <c r="C25" s="168"/>
      <c r="D25" s="171"/>
      <c r="E25" s="159"/>
      <c r="F25" s="180">
        <v>1720</v>
      </c>
      <c r="G25" s="183">
        <f t="shared" ref="G25" si="2">E25/F25</f>
        <v>0</v>
      </c>
      <c r="H25" s="186"/>
      <c r="I25" s="189">
        <f>G25*H25</f>
        <v>0</v>
      </c>
      <c r="J25" s="75" t="s">
        <v>27</v>
      </c>
      <c r="K25" s="75"/>
      <c r="L25" s="100"/>
      <c r="M25" s="101"/>
      <c r="N25" s="102">
        <v>1720</v>
      </c>
      <c r="O25" s="103">
        <f t="shared" si="0"/>
        <v>0</v>
      </c>
      <c r="P25" s="104"/>
      <c r="Q25" s="105">
        <f t="shared" si="1"/>
        <v>0</v>
      </c>
    </row>
    <row r="26" spans="1:20" ht="33.75" customHeight="1" x14ac:dyDescent="0.6">
      <c r="A26" s="163"/>
      <c r="B26" s="166"/>
      <c r="C26" s="169"/>
      <c r="D26" s="172"/>
      <c r="E26" s="160"/>
      <c r="F26" s="181"/>
      <c r="G26" s="184"/>
      <c r="H26" s="187"/>
      <c r="I26" s="190"/>
      <c r="J26" s="83" t="s">
        <v>28</v>
      </c>
      <c r="K26" s="83"/>
      <c r="L26" s="98"/>
      <c r="M26" s="85"/>
      <c r="N26" s="86">
        <v>1720</v>
      </c>
      <c r="O26" s="87">
        <f t="shared" si="0"/>
        <v>0</v>
      </c>
      <c r="P26" s="88"/>
      <c r="Q26" s="89">
        <f t="shared" si="1"/>
        <v>0</v>
      </c>
    </row>
    <row r="27" spans="1:20" ht="33.75" customHeight="1" thickBot="1" x14ac:dyDescent="0.65">
      <c r="A27" s="164"/>
      <c r="B27" s="167"/>
      <c r="C27" s="170"/>
      <c r="D27" s="173"/>
      <c r="E27" s="161"/>
      <c r="F27" s="182"/>
      <c r="G27" s="185"/>
      <c r="H27" s="188"/>
      <c r="I27" s="191"/>
      <c r="J27" s="90" t="s">
        <v>29</v>
      </c>
      <c r="K27" s="90"/>
      <c r="L27" s="99"/>
      <c r="M27" s="92"/>
      <c r="N27" s="93">
        <v>1720</v>
      </c>
      <c r="O27" s="94">
        <f t="shared" si="0"/>
        <v>0</v>
      </c>
      <c r="P27" s="95"/>
      <c r="Q27" s="96">
        <f t="shared" si="1"/>
        <v>0</v>
      </c>
    </row>
    <row r="28" spans="1:20" ht="33.75" customHeight="1" x14ac:dyDescent="0.6">
      <c r="A28" s="162" t="s">
        <v>152</v>
      </c>
      <c r="B28" s="165"/>
      <c r="C28" s="168"/>
      <c r="D28" s="171"/>
      <c r="E28" s="159"/>
      <c r="F28" s="180">
        <v>1720</v>
      </c>
      <c r="G28" s="183">
        <f t="shared" ref="G28" si="3">E28/F28</f>
        <v>0</v>
      </c>
      <c r="H28" s="186"/>
      <c r="I28" s="189">
        <f>G28*H28</f>
        <v>0</v>
      </c>
      <c r="J28" s="75" t="s">
        <v>27</v>
      </c>
      <c r="K28" s="75"/>
      <c r="L28" s="100"/>
      <c r="M28" s="101"/>
      <c r="N28" s="102">
        <v>1720</v>
      </c>
      <c r="O28" s="103">
        <f t="shared" si="0"/>
        <v>0</v>
      </c>
      <c r="P28" s="104"/>
      <c r="Q28" s="105">
        <f t="shared" si="1"/>
        <v>0</v>
      </c>
      <c r="T28" s="25"/>
    </row>
    <row r="29" spans="1:20" ht="33.75" customHeight="1" x14ac:dyDescent="0.6">
      <c r="A29" s="163"/>
      <c r="B29" s="166"/>
      <c r="C29" s="169"/>
      <c r="D29" s="172"/>
      <c r="E29" s="160"/>
      <c r="F29" s="181"/>
      <c r="G29" s="184"/>
      <c r="H29" s="187"/>
      <c r="I29" s="190"/>
      <c r="J29" s="83" t="s">
        <v>28</v>
      </c>
      <c r="K29" s="83"/>
      <c r="L29" s="98"/>
      <c r="M29" s="85"/>
      <c r="N29" s="86">
        <v>1720</v>
      </c>
      <c r="O29" s="87">
        <f t="shared" si="0"/>
        <v>0</v>
      </c>
      <c r="P29" s="88"/>
      <c r="Q29" s="89">
        <f t="shared" si="1"/>
        <v>0</v>
      </c>
    </row>
    <row r="30" spans="1:20" ht="33.75" customHeight="1" thickBot="1" x14ac:dyDescent="0.65">
      <c r="A30" s="164"/>
      <c r="B30" s="167"/>
      <c r="C30" s="170"/>
      <c r="D30" s="173"/>
      <c r="E30" s="161"/>
      <c r="F30" s="196"/>
      <c r="G30" s="185"/>
      <c r="H30" s="188"/>
      <c r="I30" s="191"/>
      <c r="J30" s="90" t="s">
        <v>29</v>
      </c>
      <c r="K30" s="90"/>
      <c r="L30" s="99"/>
      <c r="M30" s="92"/>
      <c r="N30" s="93">
        <v>1720</v>
      </c>
      <c r="O30" s="94">
        <f t="shared" si="0"/>
        <v>0</v>
      </c>
      <c r="P30" s="95"/>
      <c r="Q30" s="96">
        <f t="shared" si="1"/>
        <v>0</v>
      </c>
    </row>
    <row r="31" spans="1:20" ht="33.75" customHeight="1" x14ac:dyDescent="0.6">
      <c r="A31" s="162" t="s">
        <v>152</v>
      </c>
      <c r="B31" s="165"/>
      <c r="C31" s="168"/>
      <c r="D31" s="171"/>
      <c r="E31" s="159"/>
      <c r="F31" s="180">
        <v>1720</v>
      </c>
      <c r="G31" s="183">
        <f t="shared" ref="G31" si="4">E31/F31</f>
        <v>0</v>
      </c>
      <c r="H31" s="186"/>
      <c r="I31" s="189">
        <f>G31*H31</f>
        <v>0</v>
      </c>
      <c r="J31" s="75" t="s">
        <v>27</v>
      </c>
      <c r="K31" s="75"/>
      <c r="L31" s="100"/>
      <c r="M31" s="101"/>
      <c r="N31" s="102">
        <v>1720</v>
      </c>
      <c r="O31" s="103">
        <f t="shared" si="0"/>
        <v>0</v>
      </c>
      <c r="P31" s="104"/>
      <c r="Q31" s="105">
        <f t="shared" si="1"/>
        <v>0</v>
      </c>
    </row>
    <row r="32" spans="1:20" ht="33.75" customHeight="1" x14ac:dyDescent="0.6">
      <c r="A32" s="163"/>
      <c r="B32" s="166"/>
      <c r="C32" s="169"/>
      <c r="D32" s="172"/>
      <c r="E32" s="160"/>
      <c r="F32" s="181"/>
      <c r="G32" s="184"/>
      <c r="H32" s="187"/>
      <c r="I32" s="190"/>
      <c r="J32" s="83" t="s">
        <v>28</v>
      </c>
      <c r="K32" s="83"/>
      <c r="L32" s="98"/>
      <c r="M32" s="85"/>
      <c r="N32" s="86">
        <v>1720</v>
      </c>
      <c r="O32" s="87">
        <f t="shared" si="0"/>
        <v>0</v>
      </c>
      <c r="P32" s="88"/>
      <c r="Q32" s="89">
        <f t="shared" si="1"/>
        <v>0</v>
      </c>
    </row>
    <row r="33" spans="1:17" ht="33.75" customHeight="1" thickBot="1" x14ac:dyDescent="0.65">
      <c r="A33" s="164"/>
      <c r="B33" s="167"/>
      <c r="C33" s="170"/>
      <c r="D33" s="173"/>
      <c r="E33" s="161"/>
      <c r="F33" s="196"/>
      <c r="G33" s="185"/>
      <c r="H33" s="188"/>
      <c r="I33" s="191"/>
      <c r="J33" s="90" t="s">
        <v>29</v>
      </c>
      <c r="K33" s="90"/>
      <c r="L33" s="99"/>
      <c r="M33" s="92"/>
      <c r="N33" s="93">
        <v>1720</v>
      </c>
      <c r="O33" s="94">
        <f t="shared" si="0"/>
        <v>0</v>
      </c>
      <c r="P33" s="95"/>
      <c r="Q33" s="96">
        <f t="shared" si="1"/>
        <v>0</v>
      </c>
    </row>
    <row r="34" spans="1:17" ht="33.75" customHeight="1" x14ac:dyDescent="0.6">
      <c r="A34" s="162" t="s">
        <v>152</v>
      </c>
      <c r="B34" s="165"/>
      <c r="C34" s="168"/>
      <c r="D34" s="171"/>
      <c r="E34" s="159"/>
      <c r="F34" s="180">
        <v>1720</v>
      </c>
      <c r="G34" s="183">
        <f t="shared" ref="G34" si="5">E34/F34</f>
        <v>0</v>
      </c>
      <c r="H34" s="186"/>
      <c r="I34" s="189">
        <f>G34*H34</f>
        <v>0</v>
      </c>
      <c r="J34" s="75" t="s">
        <v>27</v>
      </c>
      <c r="K34" s="75"/>
      <c r="L34" s="100"/>
      <c r="M34" s="101"/>
      <c r="N34" s="102">
        <v>1720</v>
      </c>
      <c r="O34" s="103">
        <f t="shared" si="0"/>
        <v>0</v>
      </c>
      <c r="P34" s="104"/>
      <c r="Q34" s="105">
        <f t="shared" si="1"/>
        <v>0</v>
      </c>
    </row>
    <row r="35" spans="1:17" ht="33.75" customHeight="1" x14ac:dyDescent="0.6">
      <c r="A35" s="163"/>
      <c r="B35" s="166"/>
      <c r="C35" s="169"/>
      <c r="D35" s="172"/>
      <c r="E35" s="160"/>
      <c r="F35" s="181"/>
      <c r="G35" s="184"/>
      <c r="H35" s="187"/>
      <c r="I35" s="190"/>
      <c r="J35" s="83" t="s">
        <v>28</v>
      </c>
      <c r="K35" s="83"/>
      <c r="L35" s="98"/>
      <c r="M35" s="85"/>
      <c r="N35" s="86">
        <v>1720</v>
      </c>
      <c r="O35" s="87">
        <f t="shared" si="0"/>
        <v>0</v>
      </c>
      <c r="P35" s="88"/>
      <c r="Q35" s="89">
        <f t="shared" si="1"/>
        <v>0</v>
      </c>
    </row>
    <row r="36" spans="1:17" ht="33.75" customHeight="1" thickBot="1" x14ac:dyDescent="0.65">
      <c r="A36" s="164"/>
      <c r="B36" s="167"/>
      <c r="C36" s="170"/>
      <c r="D36" s="173"/>
      <c r="E36" s="161"/>
      <c r="F36" s="196"/>
      <c r="G36" s="185"/>
      <c r="H36" s="188"/>
      <c r="I36" s="191"/>
      <c r="J36" s="90" t="s">
        <v>29</v>
      </c>
      <c r="K36" s="90"/>
      <c r="L36" s="99"/>
      <c r="M36" s="92"/>
      <c r="N36" s="93">
        <v>1720</v>
      </c>
      <c r="O36" s="94">
        <f t="shared" si="0"/>
        <v>0</v>
      </c>
      <c r="P36" s="95"/>
      <c r="Q36" s="96">
        <f t="shared" si="1"/>
        <v>0</v>
      </c>
    </row>
    <row r="37" spans="1:17" ht="33.75" customHeight="1" x14ac:dyDescent="0.6">
      <c r="A37" s="162" t="s">
        <v>152</v>
      </c>
      <c r="B37" s="165"/>
      <c r="C37" s="168"/>
      <c r="D37" s="171"/>
      <c r="E37" s="159"/>
      <c r="F37" s="180">
        <v>1720</v>
      </c>
      <c r="G37" s="183">
        <f t="shared" ref="G37" si="6">E37/F37</f>
        <v>0</v>
      </c>
      <c r="H37" s="186"/>
      <c r="I37" s="189">
        <f>G37*H37</f>
        <v>0</v>
      </c>
      <c r="J37" s="75" t="s">
        <v>27</v>
      </c>
      <c r="K37" s="75"/>
      <c r="L37" s="100"/>
      <c r="M37" s="101"/>
      <c r="N37" s="102">
        <v>1720</v>
      </c>
      <c r="O37" s="103">
        <f t="shared" si="0"/>
        <v>0</v>
      </c>
      <c r="P37" s="104"/>
      <c r="Q37" s="105">
        <f t="shared" si="1"/>
        <v>0</v>
      </c>
    </row>
    <row r="38" spans="1:17" ht="33.75" customHeight="1" x14ac:dyDescent="0.6">
      <c r="A38" s="163"/>
      <c r="B38" s="166"/>
      <c r="C38" s="169"/>
      <c r="D38" s="172"/>
      <c r="E38" s="160"/>
      <c r="F38" s="181"/>
      <c r="G38" s="184"/>
      <c r="H38" s="187"/>
      <c r="I38" s="190"/>
      <c r="J38" s="83" t="s">
        <v>28</v>
      </c>
      <c r="K38" s="83"/>
      <c r="L38" s="98"/>
      <c r="M38" s="85"/>
      <c r="N38" s="86">
        <v>1720</v>
      </c>
      <c r="O38" s="87">
        <f t="shared" si="0"/>
        <v>0</v>
      </c>
      <c r="P38" s="88"/>
      <c r="Q38" s="89">
        <f t="shared" si="1"/>
        <v>0</v>
      </c>
    </row>
    <row r="39" spans="1:17" ht="33.75" customHeight="1" thickBot="1" x14ac:dyDescent="0.65">
      <c r="A39" s="164"/>
      <c r="B39" s="167"/>
      <c r="C39" s="170"/>
      <c r="D39" s="173"/>
      <c r="E39" s="161"/>
      <c r="F39" s="196"/>
      <c r="G39" s="185"/>
      <c r="H39" s="188"/>
      <c r="I39" s="191"/>
      <c r="J39" s="90" t="s">
        <v>29</v>
      </c>
      <c r="K39" s="90"/>
      <c r="L39" s="99"/>
      <c r="M39" s="92"/>
      <c r="N39" s="93">
        <v>1720</v>
      </c>
      <c r="O39" s="94">
        <f t="shared" si="0"/>
        <v>0</v>
      </c>
      <c r="P39" s="95"/>
      <c r="Q39" s="96">
        <f t="shared" si="1"/>
        <v>0</v>
      </c>
    </row>
    <row r="40" spans="1:17" ht="33.75" customHeight="1" x14ac:dyDescent="0.6">
      <c r="A40" s="162" t="s">
        <v>152</v>
      </c>
      <c r="B40" s="165"/>
      <c r="C40" s="168"/>
      <c r="D40" s="171"/>
      <c r="E40" s="159"/>
      <c r="F40" s="180">
        <v>1720</v>
      </c>
      <c r="G40" s="183">
        <f t="shared" ref="G40" si="7">E40/F40</f>
        <v>0</v>
      </c>
      <c r="H40" s="186"/>
      <c r="I40" s="189">
        <f>G40*H40</f>
        <v>0</v>
      </c>
      <c r="J40" s="75" t="s">
        <v>27</v>
      </c>
      <c r="K40" s="75"/>
      <c r="L40" s="100"/>
      <c r="M40" s="101"/>
      <c r="N40" s="102">
        <v>1720</v>
      </c>
      <c r="O40" s="103">
        <f t="shared" si="0"/>
        <v>0</v>
      </c>
      <c r="P40" s="104"/>
      <c r="Q40" s="105">
        <f t="shared" si="1"/>
        <v>0</v>
      </c>
    </row>
    <row r="41" spans="1:17" ht="33.75" customHeight="1" x14ac:dyDescent="0.6">
      <c r="A41" s="163"/>
      <c r="B41" s="166"/>
      <c r="C41" s="169"/>
      <c r="D41" s="172"/>
      <c r="E41" s="160"/>
      <c r="F41" s="181"/>
      <c r="G41" s="184"/>
      <c r="H41" s="187"/>
      <c r="I41" s="190"/>
      <c r="J41" s="83" t="s">
        <v>28</v>
      </c>
      <c r="K41" s="83"/>
      <c r="L41" s="98"/>
      <c r="M41" s="85"/>
      <c r="N41" s="86">
        <v>1720</v>
      </c>
      <c r="O41" s="87">
        <f t="shared" si="0"/>
        <v>0</v>
      </c>
      <c r="P41" s="88"/>
      <c r="Q41" s="89">
        <f t="shared" si="1"/>
        <v>0</v>
      </c>
    </row>
    <row r="42" spans="1:17" ht="33.75" customHeight="1" thickBot="1" x14ac:dyDescent="0.65">
      <c r="A42" s="164"/>
      <c r="B42" s="167"/>
      <c r="C42" s="170"/>
      <c r="D42" s="173"/>
      <c r="E42" s="161"/>
      <c r="F42" s="182"/>
      <c r="G42" s="185"/>
      <c r="H42" s="188"/>
      <c r="I42" s="191"/>
      <c r="J42" s="90" t="s">
        <v>29</v>
      </c>
      <c r="K42" s="90"/>
      <c r="L42" s="99"/>
      <c r="M42" s="92"/>
      <c r="N42" s="93">
        <v>1720</v>
      </c>
      <c r="O42" s="94">
        <f>M42/N42</f>
        <v>0</v>
      </c>
      <c r="P42" s="95"/>
      <c r="Q42" s="96">
        <f t="shared" si="1"/>
        <v>0</v>
      </c>
    </row>
    <row r="43" spans="1:17" s="7" customFormat="1" ht="25.5" customHeight="1" thickBot="1" x14ac:dyDescent="0.65">
      <c r="A43" s="61" t="s">
        <v>47</v>
      </c>
      <c r="B43" s="62"/>
      <c r="C43" s="61">
        <f>SUM(C19:C42)</f>
        <v>180</v>
      </c>
      <c r="D43" s="61">
        <f>SUM(D19:D42)</f>
        <v>8</v>
      </c>
      <c r="E43" s="63"/>
      <c r="F43" s="64"/>
      <c r="G43" s="65"/>
      <c r="H43" s="66"/>
      <c r="I43" s="67"/>
      <c r="J43"/>
      <c r="K43"/>
      <c r="L43"/>
      <c r="M43"/>
      <c r="N43"/>
      <c r="O43"/>
      <c r="P43" s="44"/>
    </row>
    <row r="44" spans="1:17" s="7" customFormat="1" ht="25.5" customHeight="1" x14ac:dyDescent="0.6">
      <c r="A44" s="63"/>
      <c r="B44" s="63"/>
      <c r="C44" s="63"/>
      <c r="D44" s="63"/>
      <c r="E44" s="63"/>
      <c r="F44" s="68"/>
      <c r="G44" s="69"/>
      <c r="H44" s="69"/>
      <c r="I44" s="67"/>
      <c r="J44"/>
      <c r="K44"/>
      <c r="L44"/>
      <c r="M44"/>
      <c r="N44"/>
      <c r="O44"/>
      <c r="P44" s="44"/>
    </row>
    <row r="45" spans="1:17" ht="26" x14ac:dyDescent="0.6">
      <c r="A45" s="67"/>
      <c r="B45" s="70" t="s">
        <v>35</v>
      </c>
      <c r="C45" s="67"/>
      <c r="D45" s="67"/>
      <c r="E45" s="67"/>
      <c r="F45" s="67"/>
      <c r="G45" s="67"/>
      <c r="H45" s="67"/>
      <c r="I45" s="67"/>
    </row>
    <row r="48" spans="1:17" s="27" customFormat="1" x14ac:dyDescent="0.35"/>
    <row r="49" spans="1:5" s="27" customFormat="1" x14ac:dyDescent="0.35">
      <c r="A49" s="195"/>
      <c r="B49" s="195"/>
      <c r="C49" s="195"/>
      <c r="D49" s="42"/>
      <c r="E49" s="42"/>
    </row>
    <row r="50" spans="1:5" s="27" customFormat="1" x14ac:dyDescent="0.35"/>
  </sheetData>
  <sheetProtection selectLockedCells="1"/>
  <mergeCells count="76">
    <mergeCell ref="A22:A24"/>
    <mergeCell ref="B22:B24"/>
    <mergeCell ref="E22:E24"/>
    <mergeCell ref="F22:F24"/>
    <mergeCell ref="G22:G24"/>
    <mergeCell ref="C22:C24"/>
    <mergeCell ref="D22:D24"/>
    <mergeCell ref="G40:G42"/>
    <mergeCell ref="A34:A36"/>
    <mergeCell ref="A37:A39"/>
    <mergeCell ref="A40:A42"/>
    <mergeCell ref="B34:B36"/>
    <mergeCell ref="B37:B39"/>
    <mergeCell ref="E34:E36"/>
    <mergeCell ref="C34:C36"/>
    <mergeCell ref="C37:C39"/>
    <mergeCell ref="C40:C42"/>
    <mergeCell ref="D34:D36"/>
    <mergeCell ref="D37:D39"/>
    <mergeCell ref="D40:D42"/>
    <mergeCell ref="F25:F27"/>
    <mergeCell ref="F28:F30"/>
    <mergeCell ref="G37:G39"/>
    <mergeCell ref="F31:F33"/>
    <mergeCell ref="G31:G33"/>
    <mergeCell ref="G34:G36"/>
    <mergeCell ref="G25:G27"/>
    <mergeCell ref="G28:G30"/>
    <mergeCell ref="A49:C49"/>
    <mergeCell ref="B31:B33"/>
    <mergeCell ref="F34:F36"/>
    <mergeCell ref="F37:F39"/>
    <mergeCell ref="F40:F42"/>
    <mergeCell ref="E40:E42"/>
    <mergeCell ref="B40:B42"/>
    <mergeCell ref="E37:E39"/>
    <mergeCell ref="C31:C33"/>
    <mergeCell ref="D31:D33"/>
    <mergeCell ref="I25:I27"/>
    <mergeCell ref="I28:I30"/>
    <mergeCell ref="I31:I33"/>
    <mergeCell ref="H40:H42"/>
    <mergeCell ref="I19:I21"/>
    <mergeCell ref="I22:I24"/>
    <mergeCell ref="H22:H24"/>
    <mergeCell ref="I37:I39"/>
    <mergeCell ref="I34:I36"/>
    <mergeCell ref="H37:H39"/>
    <mergeCell ref="H25:H27"/>
    <mergeCell ref="H28:H30"/>
    <mergeCell ref="I40:I42"/>
    <mergeCell ref="H34:H36"/>
    <mergeCell ref="H31:H33"/>
    <mergeCell ref="C5:O5"/>
    <mergeCell ref="C6:O6"/>
    <mergeCell ref="A14:F14"/>
    <mergeCell ref="F19:F21"/>
    <mergeCell ref="G19:G21"/>
    <mergeCell ref="H19:H21"/>
    <mergeCell ref="B19:B21"/>
    <mergeCell ref="A19:A21"/>
    <mergeCell ref="E19:E21"/>
    <mergeCell ref="C19:C21"/>
    <mergeCell ref="D19:D21"/>
    <mergeCell ref="E25:E27"/>
    <mergeCell ref="E28:E30"/>
    <mergeCell ref="E31:E33"/>
    <mergeCell ref="A25:A27"/>
    <mergeCell ref="A28:A30"/>
    <mergeCell ref="A31:A33"/>
    <mergeCell ref="B28:B30"/>
    <mergeCell ref="B25:B27"/>
    <mergeCell ref="C25:C27"/>
    <mergeCell ref="C28:C30"/>
    <mergeCell ref="D28:D30"/>
    <mergeCell ref="D25:D27"/>
  </mergeCells>
  <pageMargins left="0.70866141732283472" right="0.70866141732283472" top="0.74803149606299213" bottom="0.74803149606299213" header="0.31496062992125984" footer="0.31496062992125984"/>
  <pageSetup paperSize="8" scale="38" orientation="landscape" r:id="rId1"/>
  <rowBreaks count="1" manualBreakCount="1">
    <brk id="4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75"/>
  <sheetViews>
    <sheetView topLeftCell="B40" workbookViewId="0">
      <selection activeCell="A37" sqref="A37"/>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6" ht="22" x14ac:dyDescent="0.5">
      <c r="A1" s="130"/>
      <c r="B1" s="130"/>
      <c r="C1" s="130"/>
      <c r="D1" s="130"/>
      <c r="E1" s="131"/>
      <c r="F1" s="131"/>
      <c r="G1" s="132"/>
      <c r="H1" s="132"/>
      <c r="I1" s="132"/>
      <c r="J1" s="132"/>
      <c r="K1" s="132"/>
      <c r="L1" s="132"/>
      <c r="M1" s="133"/>
      <c r="N1" s="7"/>
      <c r="O1" s="7"/>
      <c r="P1" s="7"/>
    </row>
    <row r="2" spans="1:16" ht="22" x14ac:dyDescent="0.5">
      <c r="A2" s="132"/>
      <c r="B2" s="134"/>
      <c r="C2" s="134"/>
      <c r="D2" s="134"/>
      <c r="E2" s="134"/>
      <c r="F2" s="134"/>
      <c r="G2" s="134"/>
      <c r="H2" s="134"/>
      <c r="I2" s="132"/>
      <c r="J2" s="132"/>
      <c r="K2" s="132"/>
      <c r="L2" s="132"/>
      <c r="M2" s="133"/>
    </row>
    <row r="3" spans="1:16" ht="22" x14ac:dyDescent="0.5">
      <c r="A3" s="132"/>
      <c r="B3" s="132"/>
      <c r="C3" s="132"/>
      <c r="D3" s="132"/>
      <c r="E3" s="135"/>
      <c r="F3" s="135"/>
      <c r="G3" s="135"/>
      <c r="H3" s="136"/>
      <c r="I3" s="132"/>
      <c r="J3" s="132"/>
      <c r="K3" s="132"/>
      <c r="L3" s="132"/>
      <c r="M3" s="133"/>
    </row>
    <row r="4" spans="1:16" ht="22" x14ac:dyDescent="0.5">
      <c r="A4" s="132"/>
      <c r="B4" s="132"/>
      <c r="C4" s="132"/>
      <c r="D4" s="132"/>
      <c r="E4" s="132"/>
      <c r="F4" s="132"/>
      <c r="G4" s="132"/>
      <c r="H4" s="132"/>
      <c r="I4" s="132"/>
      <c r="J4" s="132"/>
      <c r="K4" s="132"/>
      <c r="L4" s="132"/>
      <c r="M4" s="133"/>
    </row>
    <row r="5" spans="1:16" ht="22" x14ac:dyDescent="0.5">
      <c r="A5" s="132"/>
      <c r="B5" s="132"/>
      <c r="C5" s="132"/>
      <c r="D5" s="132"/>
      <c r="E5" s="132"/>
      <c r="F5" s="132"/>
      <c r="G5" s="132"/>
      <c r="H5" s="132"/>
      <c r="I5" s="132"/>
      <c r="J5" s="132"/>
      <c r="K5" s="132"/>
      <c r="L5" s="132"/>
      <c r="M5" s="133"/>
    </row>
    <row r="6" spans="1:16" ht="22" x14ac:dyDescent="0.5">
      <c r="A6" s="132"/>
      <c r="B6" s="206" t="s">
        <v>0</v>
      </c>
      <c r="C6" s="206"/>
      <c r="D6" s="206"/>
      <c r="E6" s="206"/>
      <c r="F6" s="206"/>
      <c r="G6" s="206"/>
      <c r="H6" s="206"/>
      <c r="I6" s="206"/>
      <c r="J6" s="206"/>
      <c r="K6" s="206"/>
      <c r="L6" s="206"/>
      <c r="M6" s="133"/>
    </row>
    <row r="7" spans="1:16" ht="22" x14ac:dyDescent="0.5">
      <c r="A7" s="137"/>
      <c r="B7" s="207" t="s">
        <v>14</v>
      </c>
      <c r="C7" s="207"/>
      <c r="D7" s="207"/>
      <c r="E7" s="208"/>
      <c r="F7" s="208"/>
      <c r="G7" s="208"/>
      <c r="H7" s="208"/>
      <c r="I7" s="208"/>
      <c r="J7" s="208"/>
      <c r="K7" s="208"/>
      <c r="L7" s="208"/>
      <c r="M7" s="133"/>
    </row>
    <row r="8" spans="1:16" ht="22.5" thickBot="1" x14ac:dyDescent="0.55000000000000004">
      <c r="A8" s="137"/>
      <c r="B8" s="138"/>
      <c r="C8" s="138"/>
      <c r="D8" s="138"/>
      <c r="E8" s="139"/>
      <c r="F8" s="139"/>
      <c r="G8" s="139"/>
      <c r="H8" s="139"/>
      <c r="I8" s="139"/>
      <c r="J8" s="139"/>
      <c r="K8" s="139"/>
      <c r="L8" s="139"/>
      <c r="M8" s="133"/>
    </row>
    <row r="9" spans="1:16" ht="22" thickBot="1" x14ac:dyDescent="0.4">
      <c r="A9" s="217" t="s">
        <v>195</v>
      </c>
      <c r="B9" s="218"/>
      <c r="C9" s="218"/>
      <c r="D9" s="218"/>
      <c r="E9" s="218"/>
      <c r="F9" s="218"/>
      <c r="G9" s="218"/>
      <c r="H9" s="218"/>
      <c r="I9" s="218"/>
      <c r="J9" s="218"/>
      <c r="K9" s="218"/>
      <c r="L9" s="218"/>
      <c r="M9" s="219"/>
    </row>
    <row r="10" spans="1:16" ht="22.5" thickBot="1" x14ac:dyDescent="0.55000000000000004">
      <c r="A10" s="220" t="s">
        <v>48</v>
      </c>
      <c r="B10" s="221"/>
      <c r="C10" s="221"/>
      <c r="D10" s="221"/>
      <c r="E10" s="221"/>
      <c r="F10" s="221"/>
      <c r="G10" s="221"/>
      <c r="H10" s="221"/>
      <c r="I10" s="221"/>
      <c r="J10" s="221"/>
      <c r="K10" s="221"/>
      <c r="L10" s="221"/>
      <c r="M10" s="222"/>
    </row>
    <row r="11" spans="1:16" ht="22" x14ac:dyDescent="0.5">
      <c r="A11" s="132"/>
      <c r="B11" s="132"/>
      <c r="C11" s="132"/>
      <c r="D11" s="132"/>
      <c r="E11" s="132"/>
      <c r="F11" s="132"/>
      <c r="G11" s="132"/>
      <c r="H11" s="132"/>
      <c r="I11" s="132"/>
      <c r="J11" s="132"/>
      <c r="K11" s="132"/>
      <c r="L11" s="132"/>
      <c r="M11" s="132"/>
    </row>
    <row r="12" spans="1:16" ht="22" x14ac:dyDescent="0.5">
      <c r="A12" s="132"/>
      <c r="B12" s="132"/>
      <c r="C12" s="132"/>
      <c r="D12" s="132"/>
      <c r="E12" s="132"/>
      <c r="F12" s="132"/>
      <c r="G12" s="132"/>
      <c r="H12" s="132"/>
      <c r="I12" s="132"/>
      <c r="J12" s="132"/>
      <c r="K12" s="132"/>
      <c r="L12" s="132"/>
      <c r="M12" s="132"/>
    </row>
    <row r="13" spans="1:16" ht="22" x14ac:dyDescent="0.5">
      <c r="A13" s="216" t="s">
        <v>93</v>
      </c>
      <c r="B13" s="216"/>
      <c r="C13" s="216"/>
      <c r="D13" s="216"/>
      <c r="E13" s="216"/>
      <c r="F13" s="216"/>
      <c r="G13" s="216"/>
      <c r="H13" s="216"/>
      <c r="I13" s="216"/>
      <c r="J13" s="216"/>
      <c r="K13" s="216"/>
      <c r="L13" s="216"/>
      <c r="M13" s="132"/>
    </row>
    <row r="14" spans="1:16" ht="22" x14ac:dyDescent="0.5">
      <c r="A14" s="140"/>
      <c r="B14" s="140"/>
      <c r="C14" s="140"/>
      <c r="D14" s="140"/>
      <c r="E14" s="140"/>
      <c r="F14" s="132"/>
      <c r="G14" s="132"/>
      <c r="H14" s="132"/>
      <c r="I14" s="132"/>
      <c r="J14" s="132"/>
      <c r="K14" s="132"/>
      <c r="L14" s="132"/>
      <c r="M14" s="132"/>
    </row>
    <row r="15" spans="1:16" ht="236.5" x14ac:dyDescent="0.5">
      <c r="A15" s="141"/>
      <c r="B15" s="142" t="s">
        <v>189</v>
      </c>
      <c r="C15" s="142" t="s">
        <v>190</v>
      </c>
      <c r="D15" s="143" t="s">
        <v>67</v>
      </c>
      <c r="E15" s="143" t="s">
        <v>142</v>
      </c>
      <c r="F15" s="142" t="s">
        <v>60</v>
      </c>
      <c r="G15" s="142" t="s">
        <v>143</v>
      </c>
      <c r="H15" s="143" t="s">
        <v>61</v>
      </c>
      <c r="I15" s="143" t="s">
        <v>144</v>
      </c>
      <c r="J15" s="142" t="s">
        <v>62</v>
      </c>
      <c r="K15" s="142" t="s">
        <v>145</v>
      </c>
      <c r="L15" s="132"/>
      <c r="M15" s="132"/>
    </row>
    <row r="16" spans="1:16" ht="44" x14ac:dyDescent="0.5">
      <c r="A16" s="141" t="s">
        <v>4</v>
      </c>
      <c r="B16" s="144">
        <v>7550</v>
      </c>
      <c r="C16" s="145">
        <f>B16*0.0325</f>
        <v>245.375</v>
      </c>
      <c r="D16" s="144"/>
      <c r="E16" s="145">
        <f>D16*0.0325</f>
        <v>0</v>
      </c>
      <c r="F16" s="144"/>
      <c r="G16" s="145">
        <f>F16*0.0325</f>
        <v>0</v>
      </c>
      <c r="H16" s="144"/>
      <c r="I16" s="145">
        <f>H16*0.0325</f>
        <v>0</v>
      </c>
      <c r="J16" s="144"/>
      <c r="K16" s="145">
        <f>J16*0.0325</f>
        <v>0</v>
      </c>
      <c r="L16" s="132"/>
      <c r="M16" s="132"/>
    </row>
    <row r="17" spans="1:16" ht="22" x14ac:dyDescent="0.5">
      <c r="A17" s="141" t="s">
        <v>6</v>
      </c>
      <c r="B17" s="144">
        <v>2000</v>
      </c>
      <c r="C17" s="145">
        <f t="shared" ref="C17:C27" si="0">B17*0.0325</f>
        <v>65</v>
      </c>
      <c r="D17" s="144"/>
      <c r="E17" s="145">
        <f t="shared" ref="E17:E27" si="1">D17*0.0325</f>
        <v>0</v>
      </c>
      <c r="F17" s="144"/>
      <c r="G17" s="145">
        <f t="shared" ref="G17:G27" si="2">F17*0.0325</f>
        <v>0</v>
      </c>
      <c r="H17" s="144"/>
      <c r="I17" s="145">
        <f t="shared" ref="I17:I27" si="3">H17*0.0325</f>
        <v>0</v>
      </c>
      <c r="J17" s="144"/>
      <c r="K17" s="145">
        <f t="shared" ref="K17:K27" si="4">J17*0.0325</f>
        <v>0</v>
      </c>
      <c r="L17" s="132"/>
      <c r="M17" s="132"/>
    </row>
    <row r="18" spans="1:16" ht="22" x14ac:dyDescent="0.5">
      <c r="A18" s="141" t="s">
        <v>5</v>
      </c>
      <c r="B18" s="144">
        <v>2000</v>
      </c>
      <c r="C18" s="145">
        <f t="shared" si="0"/>
        <v>65</v>
      </c>
      <c r="D18" s="144"/>
      <c r="E18" s="145">
        <f t="shared" si="1"/>
        <v>0</v>
      </c>
      <c r="F18" s="144"/>
      <c r="G18" s="145">
        <f t="shared" si="2"/>
        <v>0</v>
      </c>
      <c r="H18" s="144"/>
      <c r="I18" s="145">
        <f t="shared" si="3"/>
        <v>0</v>
      </c>
      <c r="J18" s="144"/>
      <c r="K18" s="145">
        <f t="shared" si="4"/>
        <v>0</v>
      </c>
      <c r="L18" s="132"/>
      <c r="M18" s="132"/>
    </row>
    <row r="19" spans="1:16" ht="44" x14ac:dyDescent="0.5">
      <c r="A19" s="141" t="s">
        <v>7</v>
      </c>
      <c r="B19" s="144">
        <v>1000</v>
      </c>
      <c r="C19" s="145">
        <f t="shared" si="0"/>
        <v>32.5</v>
      </c>
      <c r="D19" s="144"/>
      <c r="E19" s="145">
        <f t="shared" si="1"/>
        <v>0</v>
      </c>
      <c r="F19" s="144"/>
      <c r="G19" s="145">
        <f t="shared" si="2"/>
        <v>0</v>
      </c>
      <c r="H19" s="144"/>
      <c r="I19" s="145">
        <f t="shared" si="3"/>
        <v>0</v>
      </c>
      <c r="J19" s="144"/>
      <c r="K19" s="145">
        <f t="shared" si="4"/>
        <v>0</v>
      </c>
      <c r="L19" s="132"/>
      <c r="M19" s="132"/>
    </row>
    <row r="20" spans="1:16" ht="110" x14ac:dyDescent="0.5">
      <c r="A20" s="141" t="s">
        <v>33</v>
      </c>
      <c r="B20" s="146"/>
      <c r="C20" s="145">
        <f t="shared" si="0"/>
        <v>0</v>
      </c>
      <c r="D20" s="146"/>
      <c r="E20" s="145">
        <f t="shared" si="1"/>
        <v>0</v>
      </c>
      <c r="F20" s="146"/>
      <c r="G20" s="145">
        <f t="shared" si="2"/>
        <v>0</v>
      </c>
      <c r="H20" s="146"/>
      <c r="I20" s="145">
        <f t="shared" si="3"/>
        <v>0</v>
      </c>
      <c r="J20" s="146"/>
      <c r="K20" s="145">
        <f t="shared" si="4"/>
        <v>0</v>
      </c>
      <c r="L20" s="132"/>
      <c r="M20" s="132"/>
    </row>
    <row r="21" spans="1:16" ht="242" x14ac:dyDescent="0.5">
      <c r="A21" s="141" t="s">
        <v>20</v>
      </c>
      <c r="B21" s="144">
        <v>500</v>
      </c>
      <c r="C21" s="145">
        <f t="shared" si="0"/>
        <v>16.25</v>
      </c>
      <c r="D21" s="144"/>
      <c r="E21" s="145">
        <f t="shared" si="1"/>
        <v>0</v>
      </c>
      <c r="F21" s="144"/>
      <c r="G21" s="145">
        <f t="shared" si="2"/>
        <v>0</v>
      </c>
      <c r="H21" s="144"/>
      <c r="I21" s="145">
        <f t="shared" si="3"/>
        <v>0</v>
      </c>
      <c r="J21" s="144"/>
      <c r="K21" s="145">
        <f t="shared" si="4"/>
        <v>0</v>
      </c>
      <c r="L21" s="132"/>
      <c r="M21" s="132"/>
    </row>
    <row r="22" spans="1:16" ht="22" x14ac:dyDescent="0.5">
      <c r="A22" s="141" t="s">
        <v>8</v>
      </c>
      <c r="B22" s="144">
        <v>2000</v>
      </c>
      <c r="C22" s="145">
        <f t="shared" si="0"/>
        <v>65</v>
      </c>
      <c r="D22" s="144"/>
      <c r="E22" s="145">
        <f t="shared" si="1"/>
        <v>0</v>
      </c>
      <c r="F22" s="144"/>
      <c r="G22" s="145">
        <f t="shared" si="2"/>
        <v>0</v>
      </c>
      <c r="H22" s="144"/>
      <c r="I22" s="145">
        <f t="shared" si="3"/>
        <v>0</v>
      </c>
      <c r="J22" s="144"/>
      <c r="K22" s="145">
        <f t="shared" si="4"/>
        <v>0</v>
      </c>
      <c r="L22" s="132"/>
      <c r="M22" s="132"/>
    </row>
    <row r="23" spans="1:16" ht="44" x14ac:dyDescent="0.5">
      <c r="A23" s="141" t="s">
        <v>9</v>
      </c>
      <c r="B23" s="144">
        <v>2000</v>
      </c>
      <c r="C23" s="145">
        <f t="shared" si="0"/>
        <v>65</v>
      </c>
      <c r="D23" s="144"/>
      <c r="E23" s="145">
        <f t="shared" si="1"/>
        <v>0</v>
      </c>
      <c r="F23" s="144"/>
      <c r="G23" s="145">
        <f t="shared" si="2"/>
        <v>0</v>
      </c>
      <c r="H23" s="144"/>
      <c r="I23" s="145">
        <f t="shared" si="3"/>
        <v>0</v>
      </c>
      <c r="J23" s="144"/>
      <c r="K23" s="145">
        <f t="shared" si="4"/>
        <v>0</v>
      </c>
      <c r="L23" s="132"/>
      <c r="M23" s="132"/>
    </row>
    <row r="24" spans="1:16" ht="88" x14ac:dyDescent="0.5">
      <c r="A24" s="141" t="s">
        <v>10</v>
      </c>
      <c r="B24" s="144"/>
      <c r="C24" s="145">
        <f t="shared" si="0"/>
        <v>0</v>
      </c>
      <c r="D24" s="144"/>
      <c r="E24" s="145">
        <f t="shared" si="1"/>
        <v>0</v>
      </c>
      <c r="F24" s="144"/>
      <c r="G24" s="145">
        <f t="shared" si="2"/>
        <v>0</v>
      </c>
      <c r="H24" s="144"/>
      <c r="I24" s="145">
        <f t="shared" si="3"/>
        <v>0</v>
      </c>
      <c r="J24" s="144"/>
      <c r="K24" s="145">
        <f t="shared" si="4"/>
        <v>0</v>
      </c>
      <c r="L24" s="132"/>
      <c r="M24" s="132"/>
    </row>
    <row r="25" spans="1:16" ht="88" x14ac:dyDescent="0.5">
      <c r="A25" s="141" t="s">
        <v>11</v>
      </c>
      <c r="B25" s="144"/>
      <c r="C25" s="145">
        <f t="shared" si="0"/>
        <v>0</v>
      </c>
      <c r="D25" s="144"/>
      <c r="E25" s="145">
        <f t="shared" si="1"/>
        <v>0</v>
      </c>
      <c r="F25" s="144"/>
      <c r="G25" s="145">
        <f t="shared" si="2"/>
        <v>0</v>
      </c>
      <c r="H25" s="144"/>
      <c r="I25" s="145">
        <f t="shared" si="3"/>
        <v>0</v>
      </c>
      <c r="J25" s="144"/>
      <c r="K25" s="145">
        <f t="shared" si="4"/>
        <v>0</v>
      </c>
      <c r="L25" s="132"/>
      <c r="M25" s="132"/>
    </row>
    <row r="26" spans="1:16" ht="44" x14ac:dyDescent="0.5">
      <c r="A26" s="147" t="s">
        <v>12</v>
      </c>
      <c r="B26" s="144">
        <v>500</v>
      </c>
      <c r="C26" s="145">
        <f t="shared" si="0"/>
        <v>16.25</v>
      </c>
      <c r="D26" s="144"/>
      <c r="E26" s="145">
        <f t="shared" si="1"/>
        <v>0</v>
      </c>
      <c r="F26" s="144"/>
      <c r="G26" s="145">
        <f t="shared" si="2"/>
        <v>0</v>
      </c>
      <c r="H26" s="144"/>
      <c r="I26" s="145">
        <f t="shared" si="3"/>
        <v>0</v>
      </c>
      <c r="J26" s="144"/>
      <c r="K26" s="145">
        <f t="shared" si="4"/>
        <v>0</v>
      </c>
      <c r="L26" s="132"/>
      <c r="M26" s="132"/>
    </row>
    <row r="27" spans="1:16" ht="242.5" thickBot="1" x14ac:dyDescent="0.55000000000000004">
      <c r="A27" s="148" t="s">
        <v>22</v>
      </c>
      <c r="B27" s="149"/>
      <c r="C27" s="145">
        <f t="shared" si="0"/>
        <v>0</v>
      </c>
      <c r="D27" s="149"/>
      <c r="E27" s="145">
        <f t="shared" si="1"/>
        <v>0</v>
      </c>
      <c r="F27" s="149"/>
      <c r="G27" s="145">
        <f t="shared" si="2"/>
        <v>0</v>
      </c>
      <c r="H27" s="149"/>
      <c r="I27" s="145">
        <f t="shared" si="3"/>
        <v>0</v>
      </c>
      <c r="J27" s="149"/>
      <c r="K27" s="145">
        <f t="shared" si="4"/>
        <v>0</v>
      </c>
      <c r="L27" s="132"/>
      <c r="M27" s="132"/>
    </row>
    <row r="28" spans="1:16" ht="22.5" thickBot="1" x14ac:dyDescent="0.55000000000000004">
      <c r="A28" s="150" t="s">
        <v>13</v>
      </c>
      <c r="B28" s="151">
        <f>SUM(B16:B27)</f>
        <v>17550</v>
      </c>
      <c r="C28" s="152">
        <f>SUM(C16:C27)</f>
        <v>570.375</v>
      </c>
      <c r="D28" s="153">
        <f t="shared" ref="D28:K28" si="5">SUM(D16:D27)</f>
        <v>0</v>
      </c>
      <c r="E28" s="154">
        <f t="shared" si="5"/>
        <v>0</v>
      </c>
      <c r="F28" s="151">
        <f t="shared" si="5"/>
        <v>0</v>
      </c>
      <c r="G28" s="155">
        <f t="shared" si="5"/>
        <v>0</v>
      </c>
      <c r="H28" s="153">
        <f t="shared" si="5"/>
        <v>0</v>
      </c>
      <c r="I28" s="156">
        <f t="shared" si="5"/>
        <v>0</v>
      </c>
      <c r="J28" s="151">
        <f t="shared" si="5"/>
        <v>0</v>
      </c>
      <c r="K28" s="152">
        <f t="shared" si="5"/>
        <v>0</v>
      </c>
      <c r="L28" s="132"/>
      <c r="M28" s="132"/>
    </row>
    <row r="29" spans="1:16" ht="66.5" thickBot="1" x14ac:dyDescent="0.55000000000000004">
      <c r="A29" s="157" t="s">
        <v>45</v>
      </c>
      <c r="B29" s="201">
        <f>B28+C28</f>
        <v>18120.375</v>
      </c>
      <c r="C29" s="202"/>
      <c r="D29" s="199">
        <f t="shared" ref="D29" si="6">D28+E28</f>
        <v>0</v>
      </c>
      <c r="E29" s="200"/>
      <c r="F29" s="201">
        <f t="shared" ref="F29" si="7">F28+G28</f>
        <v>0</v>
      </c>
      <c r="G29" s="202"/>
      <c r="H29" s="199">
        <f t="shared" ref="H29" si="8">H28+I28</f>
        <v>0</v>
      </c>
      <c r="I29" s="200"/>
      <c r="J29" s="201">
        <f>J28+K28</f>
        <v>0</v>
      </c>
      <c r="K29" s="202"/>
      <c r="L29" s="158"/>
      <c r="M29" s="158"/>
      <c r="N29" s="48"/>
      <c r="O29" s="48"/>
      <c r="P29" s="48"/>
    </row>
    <row r="30" spans="1:16" ht="22" x14ac:dyDescent="0.5">
      <c r="A30" s="132"/>
      <c r="B30" s="132"/>
      <c r="C30" s="132"/>
      <c r="D30" s="132"/>
      <c r="E30" s="132"/>
      <c r="F30" s="132"/>
      <c r="G30" s="132"/>
      <c r="H30" s="132"/>
      <c r="I30" s="132"/>
      <c r="J30" s="132"/>
      <c r="K30" s="132"/>
      <c r="L30" s="132"/>
      <c r="M30" s="132"/>
    </row>
    <row r="31" spans="1:16" ht="22" x14ac:dyDescent="0.5">
      <c r="A31" s="205" t="s">
        <v>23</v>
      </c>
      <c r="B31" s="205"/>
      <c r="C31" s="130"/>
      <c r="D31" s="130"/>
      <c r="E31" s="132"/>
      <c r="F31" s="132"/>
      <c r="G31" s="132"/>
      <c r="H31" s="132"/>
      <c r="I31" s="132"/>
      <c r="J31" s="132"/>
      <c r="K31" s="132"/>
      <c r="L31" s="132"/>
      <c r="M31" s="132"/>
    </row>
    <row r="32" spans="1:16" ht="22" x14ac:dyDescent="0.5">
      <c r="A32" s="130"/>
      <c r="B32" s="130"/>
      <c r="C32" s="130"/>
      <c r="D32" s="130"/>
      <c r="E32" s="132"/>
      <c r="F32" s="132"/>
      <c r="G32" s="132"/>
      <c r="H32" s="132"/>
      <c r="I32" s="132"/>
      <c r="J32" s="132"/>
      <c r="K32" s="132"/>
      <c r="L32" s="132"/>
      <c r="M32" s="132"/>
    </row>
    <row r="33" spans="1:13" ht="22" x14ac:dyDescent="0.5">
      <c r="A33" s="130"/>
      <c r="B33" s="130"/>
      <c r="C33" s="130"/>
      <c r="D33" s="130"/>
      <c r="E33" s="132"/>
      <c r="F33" s="132"/>
      <c r="G33" s="132"/>
      <c r="H33" s="132"/>
      <c r="I33" s="132"/>
      <c r="J33" s="132"/>
      <c r="K33" s="132"/>
      <c r="L33" s="132"/>
      <c r="M33" s="132"/>
    </row>
    <row r="34" spans="1:13" ht="21" x14ac:dyDescent="0.5">
      <c r="A34" s="51"/>
      <c r="B34" s="51"/>
      <c r="C34" s="51"/>
      <c r="D34" s="51"/>
      <c r="E34" s="52"/>
      <c r="F34" s="52"/>
      <c r="G34" s="52"/>
      <c r="H34" s="52"/>
      <c r="I34" s="52"/>
      <c r="J34" s="52"/>
      <c r="K34" s="52"/>
      <c r="L34" s="52"/>
      <c r="M34" s="52"/>
    </row>
    <row r="35" spans="1:13" ht="21" x14ac:dyDescent="0.5">
      <c r="A35" s="51"/>
      <c r="B35" s="51"/>
      <c r="C35" s="51"/>
      <c r="D35" s="51"/>
      <c r="E35" s="53"/>
      <c r="F35" s="53"/>
      <c r="G35" s="52"/>
      <c r="H35" s="52"/>
      <c r="I35" s="52"/>
      <c r="J35" s="52"/>
      <c r="K35" s="52"/>
      <c r="L35" s="52"/>
      <c r="M35" s="52"/>
    </row>
    <row r="36" spans="1:13" ht="21" x14ac:dyDescent="0.5">
      <c r="A36" s="52"/>
      <c r="B36" s="127"/>
      <c r="C36" s="127"/>
      <c r="D36" s="127"/>
      <c r="E36" s="127"/>
      <c r="F36" s="127"/>
      <c r="G36" s="127"/>
      <c r="H36" s="127"/>
      <c r="I36" s="52"/>
      <c r="J36" s="52"/>
      <c r="K36" s="52"/>
      <c r="L36" s="52"/>
      <c r="M36" s="52"/>
    </row>
    <row r="37" spans="1:13" ht="21" x14ac:dyDescent="0.5">
      <c r="A37" s="52"/>
      <c r="B37" s="52"/>
      <c r="C37" s="52"/>
      <c r="D37" s="52"/>
      <c r="E37" s="128"/>
      <c r="F37" s="128"/>
      <c r="G37" s="128"/>
      <c r="H37" s="129"/>
      <c r="I37" s="52"/>
      <c r="J37" s="52"/>
      <c r="K37" s="52"/>
      <c r="L37" s="52"/>
      <c r="M37" s="52"/>
    </row>
    <row r="38" spans="1:13" ht="21" x14ac:dyDescent="0.5">
      <c r="A38" s="52"/>
      <c r="B38" s="52"/>
      <c r="C38" s="52"/>
      <c r="D38" s="52"/>
      <c r="E38" s="52"/>
      <c r="F38" s="52"/>
      <c r="G38" s="52"/>
      <c r="H38" s="52"/>
      <c r="I38" s="52"/>
      <c r="J38" s="52"/>
      <c r="K38" s="52"/>
      <c r="L38" s="52"/>
      <c r="M38" s="52"/>
    </row>
    <row r="39" spans="1:13" ht="21" x14ac:dyDescent="0.5">
      <c r="A39" s="52"/>
      <c r="B39" s="52"/>
      <c r="C39" s="52"/>
      <c r="D39" s="52"/>
      <c r="E39" s="52"/>
      <c r="F39" s="52"/>
      <c r="G39" s="52"/>
      <c r="H39" s="52"/>
      <c r="I39" s="52"/>
      <c r="J39" s="52"/>
      <c r="K39" s="52"/>
      <c r="L39" s="52"/>
      <c r="M39" s="52"/>
    </row>
    <row r="40" spans="1:13" ht="21" x14ac:dyDescent="0.5">
      <c r="A40" s="52"/>
      <c r="B40" s="223" t="s">
        <v>0</v>
      </c>
      <c r="C40" s="223"/>
      <c r="D40" s="223"/>
      <c r="E40" s="223"/>
      <c r="F40" s="223"/>
      <c r="G40" s="223"/>
      <c r="H40" s="223"/>
      <c r="I40" s="223"/>
      <c r="J40" s="223"/>
      <c r="K40" s="223"/>
      <c r="L40" s="223"/>
      <c r="M40" s="52"/>
    </row>
    <row r="41" spans="1:13" ht="21" x14ac:dyDescent="0.5">
      <c r="A41" s="119"/>
      <c r="B41" s="203" t="s">
        <v>14</v>
      </c>
      <c r="C41" s="203"/>
      <c r="D41" s="203"/>
      <c r="E41" s="204"/>
      <c r="F41" s="204"/>
      <c r="G41" s="204"/>
      <c r="H41" s="204"/>
      <c r="I41" s="204"/>
      <c r="J41" s="204"/>
      <c r="K41" s="204"/>
      <c r="L41" s="204"/>
      <c r="M41" s="52"/>
    </row>
    <row r="42" spans="1:13" ht="21" x14ac:dyDescent="0.5">
      <c r="A42" s="51"/>
      <c r="B42" s="51"/>
      <c r="C42" s="51"/>
      <c r="D42" s="51"/>
      <c r="E42" s="52"/>
      <c r="F42" s="52"/>
      <c r="G42" s="52"/>
      <c r="H42" s="52"/>
      <c r="I42" s="52"/>
      <c r="J42" s="52"/>
      <c r="K42" s="52"/>
      <c r="L42" s="52"/>
      <c r="M42" s="52"/>
    </row>
    <row r="43" spans="1:13" ht="21.5" thickBot="1" x14ac:dyDescent="0.55000000000000004">
      <c r="A43" s="52"/>
      <c r="B43" s="52"/>
      <c r="C43" s="52"/>
      <c r="D43" s="52"/>
      <c r="E43" s="52"/>
      <c r="F43" s="52"/>
      <c r="G43" s="52"/>
      <c r="H43" s="52"/>
      <c r="I43" s="52"/>
      <c r="J43" s="52"/>
      <c r="K43" s="52"/>
      <c r="L43" s="52"/>
      <c r="M43" s="52"/>
    </row>
    <row r="44" spans="1:13" ht="20.5" thickBot="1" x14ac:dyDescent="0.4">
      <c r="A44" s="209" t="s">
        <v>196</v>
      </c>
      <c r="B44" s="210"/>
      <c r="C44" s="210"/>
      <c r="D44" s="210"/>
      <c r="E44" s="210"/>
      <c r="F44" s="210"/>
      <c r="G44" s="210"/>
      <c r="H44" s="210"/>
      <c r="I44" s="210"/>
      <c r="J44" s="210"/>
      <c r="K44" s="210"/>
      <c r="L44" s="210"/>
      <c r="M44" s="211"/>
    </row>
    <row r="45" spans="1:13" ht="21.5" thickBot="1" x14ac:dyDescent="0.55000000000000004">
      <c r="A45" s="212" t="s">
        <v>53</v>
      </c>
      <c r="B45" s="213"/>
      <c r="C45" s="213"/>
      <c r="D45" s="213"/>
      <c r="E45" s="213"/>
      <c r="F45" s="213"/>
      <c r="G45" s="213"/>
      <c r="H45" s="213"/>
      <c r="I45" s="213"/>
      <c r="J45" s="213"/>
      <c r="K45" s="213"/>
      <c r="L45" s="213"/>
      <c r="M45" s="214"/>
    </row>
    <row r="46" spans="1:13" ht="21" x14ac:dyDescent="0.5">
      <c r="A46" s="119"/>
      <c r="B46" s="120"/>
      <c r="C46" s="120"/>
      <c r="D46" s="120"/>
      <c r="E46" s="121"/>
      <c r="F46" s="121"/>
      <c r="G46" s="121"/>
      <c r="H46" s="121"/>
      <c r="I46" s="121"/>
      <c r="J46" s="121"/>
      <c r="K46" s="121"/>
      <c r="L46" s="121"/>
      <c r="M46" s="122"/>
    </row>
    <row r="47" spans="1:13" ht="21" x14ac:dyDescent="0.5">
      <c r="A47" s="215" t="s">
        <v>78</v>
      </c>
      <c r="B47" s="215"/>
      <c r="C47" s="215"/>
      <c r="D47" s="215"/>
      <c r="E47" s="215"/>
      <c r="F47" s="215"/>
      <c r="G47" s="215"/>
      <c r="H47" s="215"/>
      <c r="I47" s="215"/>
      <c r="J47" s="215"/>
      <c r="K47" s="215"/>
      <c r="L47" s="215"/>
      <c r="M47" s="52"/>
    </row>
    <row r="48" spans="1:13" ht="21" x14ac:dyDescent="0.5">
      <c r="A48" s="123"/>
      <c r="B48" s="123"/>
      <c r="C48" s="123"/>
      <c r="D48" s="123"/>
      <c r="E48" s="123"/>
      <c r="F48" s="52"/>
      <c r="G48" s="52"/>
      <c r="H48" s="52"/>
      <c r="I48" s="52"/>
      <c r="J48" s="52"/>
      <c r="K48" s="52"/>
      <c r="L48" s="52"/>
      <c r="M48" s="52"/>
    </row>
    <row r="49" spans="1:13" ht="200" x14ac:dyDescent="0.5">
      <c r="A49" s="110"/>
      <c r="B49" s="111" t="s">
        <v>191</v>
      </c>
      <c r="C49" s="111" t="s">
        <v>192</v>
      </c>
      <c r="D49" s="112" t="s">
        <v>193</v>
      </c>
      <c r="E49" s="112" t="s">
        <v>194</v>
      </c>
      <c r="F49" s="111" t="s">
        <v>63</v>
      </c>
      <c r="G49" s="111" t="s">
        <v>143</v>
      </c>
      <c r="H49" s="112" t="s">
        <v>64</v>
      </c>
      <c r="I49" s="112" t="s">
        <v>144</v>
      </c>
      <c r="J49" s="111" t="s">
        <v>65</v>
      </c>
      <c r="K49" s="111" t="s">
        <v>145</v>
      </c>
      <c r="L49" s="124" t="s">
        <v>40</v>
      </c>
      <c r="M49" s="52"/>
    </row>
    <row r="50" spans="1:13" ht="42" x14ac:dyDescent="0.5">
      <c r="A50" s="110" t="s">
        <v>4</v>
      </c>
      <c r="B50" s="113">
        <v>7550</v>
      </c>
      <c r="C50" s="114">
        <f>B50*0.0325</f>
        <v>245.375</v>
      </c>
      <c r="D50" s="113">
        <v>6000</v>
      </c>
      <c r="E50" s="114">
        <f>D50*0.0325</f>
        <v>195</v>
      </c>
      <c r="F50" s="113"/>
      <c r="G50" s="114">
        <f>F50*0.0325</f>
        <v>0</v>
      </c>
      <c r="H50" s="113"/>
      <c r="I50" s="114">
        <f>H50*0.0325</f>
        <v>0</v>
      </c>
      <c r="J50" s="113"/>
      <c r="K50" s="114">
        <f>J50*0.0325</f>
        <v>0</v>
      </c>
      <c r="L50" s="125">
        <f t="shared" ref="L50:L62" si="9">SUM(B50:K50)</f>
        <v>13990.375</v>
      </c>
      <c r="M50" s="52"/>
    </row>
    <row r="51" spans="1:13" ht="21" x14ac:dyDescent="0.5">
      <c r="A51" s="110" t="s">
        <v>6</v>
      </c>
      <c r="B51" s="113">
        <v>2000</v>
      </c>
      <c r="C51" s="114">
        <f t="shared" ref="C51:C61" si="10">B51*0.0325</f>
        <v>65</v>
      </c>
      <c r="D51" s="113">
        <v>1000</v>
      </c>
      <c r="E51" s="114">
        <f t="shared" ref="E51:E61" si="11">D51*0.0325</f>
        <v>32.5</v>
      </c>
      <c r="F51" s="113"/>
      <c r="G51" s="114">
        <f t="shared" ref="G51:G61" si="12">F51*0.0325</f>
        <v>0</v>
      </c>
      <c r="H51" s="113"/>
      <c r="I51" s="114">
        <f t="shared" ref="I51:I61" si="13">H51*0.0325</f>
        <v>0</v>
      </c>
      <c r="J51" s="113"/>
      <c r="K51" s="114">
        <f t="shared" ref="K51:K61" si="14">J51*0.0325</f>
        <v>0</v>
      </c>
      <c r="L51" s="125">
        <f t="shared" si="9"/>
        <v>3097.5</v>
      </c>
      <c r="M51" s="52"/>
    </row>
    <row r="52" spans="1:13" ht="21" x14ac:dyDescent="0.5">
      <c r="A52" s="110" t="s">
        <v>5</v>
      </c>
      <c r="B52" s="113">
        <v>2000</v>
      </c>
      <c r="C52" s="114">
        <f t="shared" si="10"/>
        <v>65</v>
      </c>
      <c r="D52" s="113">
        <v>1000</v>
      </c>
      <c r="E52" s="114">
        <f t="shared" si="11"/>
        <v>32.5</v>
      </c>
      <c r="F52" s="113"/>
      <c r="G52" s="114">
        <f t="shared" si="12"/>
        <v>0</v>
      </c>
      <c r="H52" s="113"/>
      <c r="I52" s="114">
        <f t="shared" si="13"/>
        <v>0</v>
      </c>
      <c r="J52" s="113"/>
      <c r="K52" s="114">
        <f t="shared" si="14"/>
        <v>0</v>
      </c>
      <c r="L52" s="125">
        <f t="shared" si="9"/>
        <v>3097.5</v>
      </c>
      <c r="M52" s="52"/>
    </row>
    <row r="53" spans="1:13" ht="42" x14ac:dyDescent="0.5">
      <c r="A53" s="110" t="s">
        <v>7</v>
      </c>
      <c r="B53" s="113">
        <v>1000</v>
      </c>
      <c r="C53" s="114">
        <f t="shared" si="10"/>
        <v>32.5</v>
      </c>
      <c r="D53" s="113">
        <v>555</v>
      </c>
      <c r="E53" s="114">
        <f t="shared" si="11"/>
        <v>18.037500000000001</v>
      </c>
      <c r="F53" s="113"/>
      <c r="G53" s="114">
        <f t="shared" si="12"/>
        <v>0</v>
      </c>
      <c r="H53" s="113"/>
      <c r="I53" s="114">
        <f t="shared" si="13"/>
        <v>0</v>
      </c>
      <c r="J53" s="113"/>
      <c r="K53" s="114">
        <f t="shared" si="14"/>
        <v>0</v>
      </c>
      <c r="L53" s="125">
        <f t="shared" si="9"/>
        <v>1605.5374999999999</v>
      </c>
      <c r="M53" s="52"/>
    </row>
    <row r="54" spans="1:13" ht="105" x14ac:dyDescent="0.5">
      <c r="A54" s="110" t="s">
        <v>33</v>
      </c>
      <c r="B54" s="115"/>
      <c r="C54" s="114">
        <f t="shared" si="10"/>
        <v>0</v>
      </c>
      <c r="D54" s="115"/>
      <c r="E54" s="114">
        <f t="shared" si="11"/>
        <v>0</v>
      </c>
      <c r="F54" s="115"/>
      <c r="G54" s="114">
        <f t="shared" si="12"/>
        <v>0</v>
      </c>
      <c r="H54" s="115"/>
      <c r="I54" s="114">
        <f t="shared" si="13"/>
        <v>0</v>
      </c>
      <c r="J54" s="115"/>
      <c r="K54" s="114">
        <f t="shared" si="14"/>
        <v>0</v>
      </c>
      <c r="L54" s="125">
        <f t="shared" si="9"/>
        <v>0</v>
      </c>
      <c r="M54" s="52"/>
    </row>
    <row r="55" spans="1:13" ht="231" x14ac:dyDescent="0.5">
      <c r="A55" s="110" t="s">
        <v>20</v>
      </c>
      <c r="B55" s="113">
        <v>500</v>
      </c>
      <c r="C55" s="114">
        <f t="shared" si="10"/>
        <v>16.25</v>
      </c>
      <c r="D55" s="113">
        <v>300</v>
      </c>
      <c r="E55" s="114">
        <f t="shared" si="11"/>
        <v>9.75</v>
      </c>
      <c r="F55" s="113"/>
      <c r="G55" s="114">
        <f t="shared" si="12"/>
        <v>0</v>
      </c>
      <c r="H55" s="113"/>
      <c r="I55" s="114">
        <f t="shared" si="13"/>
        <v>0</v>
      </c>
      <c r="J55" s="113"/>
      <c r="K55" s="114">
        <f t="shared" si="14"/>
        <v>0</v>
      </c>
      <c r="L55" s="125">
        <f t="shared" si="9"/>
        <v>826</v>
      </c>
      <c r="M55" s="52"/>
    </row>
    <row r="56" spans="1:13" ht="21" x14ac:dyDescent="0.5">
      <c r="A56" s="110" t="s">
        <v>8</v>
      </c>
      <c r="B56" s="113">
        <v>2000</v>
      </c>
      <c r="C56" s="114">
        <f t="shared" si="10"/>
        <v>65</v>
      </c>
      <c r="D56" s="113">
        <v>500</v>
      </c>
      <c r="E56" s="114">
        <f t="shared" si="11"/>
        <v>16.25</v>
      </c>
      <c r="F56" s="113"/>
      <c r="G56" s="114">
        <f t="shared" si="12"/>
        <v>0</v>
      </c>
      <c r="H56" s="113"/>
      <c r="I56" s="114">
        <f t="shared" si="13"/>
        <v>0</v>
      </c>
      <c r="J56" s="113"/>
      <c r="K56" s="114">
        <f t="shared" si="14"/>
        <v>0</v>
      </c>
      <c r="L56" s="125">
        <f t="shared" si="9"/>
        <v>2581.25</v>
      </c>
      <c r="M56" s="52"/>
    </row>
    <row r="57" spans="1:13" ht="42" x14ac:dyDescent="0.5">
      <c r="A57" s="110" t="s">
        <v>9</v>
      </c>
      <c r="B57" s="113">
        <v>2000</v>
      </c>
      <c r="C57" s="114">
        <f t="shared" si="10"/>
        <v>65</v>
      </c>
      <c r="D57" s="113">
        <v>1000</v>
      </c>
      <c r="E57" s="114">
        <f t="shared" si="11"/>
        <v>32.5</v>
      </c>
      <c r="F57" s="113"/>
      <c r="G57" s="114">
        <f t="shared" si="12"/>
        <v>0</v>
      </c>
      <c r="H57" s="113"/>
      <c r="I57" s="114">
        <f t="shared" si="13"/>
        <v>0</v>
      </c>
      <c r="J57" s="113"/>
      <c r="K57" s="114">
        <f t="shared" si="14"/>
        <v>0</v>
      </c>
      <c r="L57" s="125">
        <f t="shared" si="9"/>
        <v>3097.5</v>
      </c>
      <c r="M57" s="52"/>
    </row>
    <row r="58" spans="1:13" ht="63" x14ac:dyDescent="0.5">
      <c r="A58" s="110" t="s">
        <v>10</v>
      </c>
      <c r="B58" s="113"/>
      <c r="C58" s="114">
        <f t="shared" si="10"/>
        <v>0</v>
      </c>
      <c r="D58" s="113"/>
      <c r="E58" s="114">
        <f t="shared" si="11"/>
        <v>0</v>
      </c>
      <c r="F58" s="113"/>
      <c r="G58" s="114">
        <f t="shared" si="12"/>
        <v>0</v>
      </c>
      <c r="H58" s="113"/>
      <c r="I58" s="114">
        <f t="shared" si="13"/>
        <v>0</v>
      </c>
      <c r="J58" s="113"/>
      <c r="K58" s="114">
        <f t="shared" si="14"/>
        <v>0</v>
      </c>
      <c r="L58" s="125">
        <f t="shared" si="9"/>
        <v>0</v>
      </c>
      <c r="M58" s="52"/>
    </row>
    <row r="59" spans="1:13" ht="84" x14ac:dyDescent="0.5">
      <c r="A59" s="110" t="s">
        <v>11</v>
      </c>
      <c r="B59" s="113"/>
      <c r="C59" s="114">
        <f t="shared" si="10"/>
        <v>0</v>
      </c>
      <c r="D59" s="113"/>
      <c r="E59" s="114">
        <f t="shared" si="11"/>
        <v>0</v>
      </c>
      <c r="F59" s="113"/>
      <c r="G59" s="114">
        <f t="shared" si="12"/>
        <v>0</v>
      </c>
      <c r="H59" s="113"/>
      <c r="I59" s="114">
        <f t="shared" si="13"/>
        <v>0</v>
      </c>
      <c r="J59" s="113"/>
      <c r="K59" s="114">
        <f t="shared" si="14"/>
        <v>0</v>
      </c>
      <c r="L59" s="125">
        <f t="shared" si="9"/>
        <v>0</v>
      </c>
      <c r="M59" s="52"/>
    </row>
    <row r="60" spans="1:13" ht="42" x14ac:dyDescent="0.5">
      <c r="A60" s="116" t="s">
        <v>12</v>
      </c>
      <c r="B60" s="113">
        <v>500</v>
      </c>
      <c r="C60" s="114">
        <f t="shared" si="10"/>
        <v>16.25</v>
      </c>
      <c r="D60" s="113">
        <v>200</v>
      </c>
      <c r="E60" s="114">
        <f t="shared" si="11"/>
        <v>6.5</v>
      </c>
      <c r="F60" s="113"/>
      <c r="G60" s="114">
        <f t="shared" si="12"/>
        <v>0</v>
      </c>
      <c r="H60" s="113"/>
      <c r="I60" s="114">
        <f t="shared" si="13"/>
        <v>0</v>
      </c>
      <c r="J60" s="113"/>
      <c r="K60" s="114">
        <f t="shared" si="14"/>
        <v>0</v>
      </c>
      <c r="L60" s="125">
        <f t="shared" si="9"/>
        <v>722.75</v>
      </c>
      <c r="M60" s="52"/>
    </row>
    <row r="61" spans="1:13" ht="210.5" thickBot="1" x14ac:dyDescent="0.55000000000000004">
      <c r="A61" s="117" t="s">
        <v>22</v>
      </c>
      <c r="B61" s="113"/>
      <c r="C61" s="114">
        <f t="shared" si="10"/>
        <v>0</v>
      </c>
      <c r="D61" s="113"/>
      <c r="E61" s="114">
        <f t="shared" si="11"/>
        <v>0</v>
      </c>
      <c r="F61" s="113"/>
      <c r="G61" s="114">
        <f t="shared" si="12"/>
        <v>0</v>
      </c>
      <c r="H61" s="113"/>
      <c r="I61" s="114">
        <f t="shared" si="13"/>
        <v>0</v>
      </c>
      <c r="J61" s="113"/>
      <c r="K61" s="114">
        <f t="shared" si="14"/>
        <v>0</v>
      </c>
      <c r="L61" s="125">
        <f t="shared" si="9"/>
        <v>0</v>
      </c>
      <c r="M61" s="52"/>
    </row>
    <row r="62" spans="1:13" ht="21.5" thickBot="1" x14ac:dyDescent="0.55000000000000004">
      <c r="A62" s="118" t="s">
        <v>13</v>
      </c>
      <c r="B62" s="50">
        <f t="shared" ref="B62:K62" si="15">SUM(B50:B61)</f>
        <v>17550</v>
      </c>
      <c r="C62" s="50">
        <f t="shared" si="15"/>
        <v>570.375</v>
      </c>
      <c r="D62" s="50">
        <f t="shared" si="15"/>
        <v>10555</v>
      </c>
      <c r="E62" s="50">
        <f t="shared" si="15"/>
        <v>343.03750000000002</v>
      </c>
      <c r="F62" s="50">
        <f t="shared" si="15"/>
        <v>0</v>
      </c>
      <c r="G62" s="50">
        <f t="shared" si="15"/>
        <v>0</v>
      </c>
      <c r="H62" s="50">
        <f t="shared" si="15"/>
        <v>0</v>
      </c>
      <c r="I62" s="50">
        <f t="shared" si="15"/>
        <v>0</v>
      </c>
      <c r="J62" s="50">
        <f t="shared" si="15"/>
        <v>0</v>
      </c>
      <c r="K62" s="50">
        <f t="shared" si="15"/>
        <v>0</v>
      </c>
      <c r="L62" s="125">
        <f t="shared" si="9"/>
        <v>29018.412499999999</v>
      </c>
      <c r="M62" s="52"/>
    </row>
    <row r="63" spans="1:13" ht="105.5" thickBot="1" x14ac:dyDescent="0.55000000000000004">
      <c r="A63" s="118" t="s">
        <v>17</v>
      </c>
      <c r="B63" s="197" t="s">
        <v>16</v>
      </c>
      <c r="C63" s="198"/>
      <c r="D63" s="197" t="s">
        <v>16</v>
      </c>
      <c r="E63" s="198"/>
      <c r="F63" s="197" t="s">
        <v>16</v>
      </c>
      <c r="G63" s="198"/>
      <c r="H63" s="197" t="s">
        <v>16</v>
      </c>
      <c r="I63" s="198"/>
      <c r="J63" s="197" t="s">
        <v>16</v>
      </c>
      <c r="K63" s="198"/>
      <c r="L63" s="126">
        <v>2</v>
      </c>
      <c r="M63" s="52"/>
    </row>
    <row r="64" spans="1:13" ht="63.5" thickBot="1" x14ac:dyDescent="0.55000000000000004">
      <c r="A64" s="118" t="s">
        <v>21</v>
      </c>
      <c r="B64" s="197" t="s">
        <v>16</v>
      </c>
      <c r="C64" s="198"/>
      <c r="D64" s="197" t="s">
        <v>16</v>
      </c>
      <c r="E64" s="198"/>
      <c r="F64" s="197" t="s">
        <v>16</v>
      </c>
      <c r="G64" s="198"/>
      <c r="H64" s="197" t="s">
        <v>16</v>
      </c>
      <c r="I64" s="198"/>
      <c r="J64" s="197" t="s">
        <v>16</v>
      </c>
      <c r="K64" s="198"/>
      <c r="L64" s="50">
        <f>L62/L63</f>
        <v>14509.206249999999</v>
      </c>
      <c r="M64" s="52"/>
    </row>
    <row r="65" spans="1:13" ht="21" x14ac:dyDescent="0.5">
      <c r="A65" s="52"/>
      <c r="B65" s="52"/>
      <c r="C65" s="52"/>
      <c r="D65" s="52"/>
      <c r="E65" s="52"/>
      <c r="F65" s="52"/>
      <c r="G65" s="52"/>
      <c r="H65" s="52"/>
      <c r="I65" s="52"/>
      <c r="J65" s="52"/>
      <c r="K65" s="52"/>
      <c r="L65" s="52"/>
      <c r="M65" s="52"/>
    </row>
    <row r="66" spans="1:13" ht="21" x14ac:dyDescent="0.5">
      <c r="A66" s="52"/>
      <c r="B66" s="52"/>
      <c r="C66" s="52"/>
      <c r="D66" s="52"/>
      <c r="E66" s="52"/>
      <c r="F66" s="52"/>
      <c r="G66" s="52"/>
      <c r="H66" s="52"/>
      <c r="I66" s="52"/>
      <c r="J66" s="52"/>
      <c r="K66" s="52"/>
      <c r="L66" s="52"/>
      <c r="M66" s="52"/>
    </row>
    <row r="67" spans="1:13" ht="21" x14ac:dyDescent="0.5">
      <c r="A67" s="52" t="s">
        <v>186</v>
      </c>
      <c r="B67" s="54"/>
      <c r="C67" s="52"/>
      <c r="D67" s="52"/>
      <c r="E67" s="52"/>
      <c r="F67" s="52"/>
      <c r="G67" s="52"/>
      <c r="H67" s="52"/>
      <c r="I67" s="52"/>
      <c r="J67" s="52"/>
      <c r="K67" s="52"/>
      <c r="L67" s="52"/>
      <c r="M67" s="52"/>
    </row>
    <row r="68" spans="1:13" ht="21" x14ac:dyDescent="0.5">
      <c r="A68" s="52"/>
      <c r="B68" s="54"/>
      <c r="C68" s="52"/>
      <c r="D68" s="52"/>
      <c r="E68" s="52"/>
      <c r="F68" s="52"/>
      <c r="G68" s="52"/>
      <c r="H68" s="52"/>
      <c r="I68" s="52"/>
      <c r="J68" s="52"/>
      <c r="K68" s="52"/>
      <c r="L68" s="52"/>
      <c r="M68" s="52"/>
    </row>
    <row r="69" spans="1:13" ht="21" x14ac:dyDescent="0.5">
      <c r="A69" s="52"/>
      <c r="B69" s="54"/>
      <c r="C69" s="52"/>
      <c r="D69" s="52"/>
      <c r="E69" s="52"/>
      <c r="F69" s="52"/>
      <c r="G69" s="52"/>
      <c r="H69" s="52"/>
      <c r="I69" s="52"/>
      <c r="J69" s="52"/>
      <c r="K69" s="52"/>
      <c r="L69" s="52"/>
      <c r="M69" s="52"/>
    </row>
    <row r="74" spans="1:13" x14ac:dyDescent="0.35">
      <c r="A74" s="224"/>
      <c r="B74" s="224"/>
      <c r="C74" s="49"/>
      <c r="D74" s="49"/>
    </row>
    <row r="75" spans="1:13" x14ac:dyDescent="0.35">
      <c r="A75" s="49"/>
      <c r="B75" s="49"/>
      <c r="C75" s="49"/>
      <c r="D75" s="49"/>
    </row>
  </sheetData>
  <sheetProtection sheet="1" formatCells="0" formatColumns="0" formatRows="0" insertColumns="0" insertRows="0" insertHyperlinks="0" deleteColumns="0" deleteRows="0"/>
  <mergeCells count="27">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 ref="J63:K63"/>
    <mergeCell ref="B64:C64"/>
    <mergeCell ref="D64:E64"/>
    <mergeCell ref="F64:G64"/>
    <mergeCell ref="H64:I64"/>
    <mergeCell ref="J64:K64"/>
    <mergeCell ref="A74:B74"/>
    <mergeCell ref="B63:C63"/>
    <mergeCell ref="D63:E63"/>
    <mergeCell ref="F63:G63"/>
    <mergeCell ref="H63:I63"/>
  </mergeCells>
  <pageMargins left="0.70866141732283472" right="0.70866141732283472" top="0.74803149606299213" bottom="0.74803149606299213" header="0.31496062992125984" footer="0.31496062992125984"/>
  <pageSetup paperSize="8" scale="36" fitToHeight="0" orientation="landscape" r:id="rId1"/>
  <rowBreaks count="1" manualBreakCount="1">
    <brk id="3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9"/>
  <sheetViews>
    <sheetView topLeftCell="A28" workbookViewId="0">
      <selection activeCell="A33" sqref="A33:XFD33"/>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6" ht="22" x14ac:dyDescent="0.5">
      <c r="A1" s="130"/>
      <c r="B1" s="130"/>
      <c r="C1" s="130"/>
      <c r="D1" s="130"/>
      <c r="E1" s="131"/>
      <c r="F1" s="131"/>
      <c r="G1" s="132"/>
      <c r="H1" s="132"/>
      <c r="I1" s="132"/>
      <c r="J1" s="132"/>
      <c r="K1" s="132"/>
      <c r="L1" s="132"/>
      <c r="M1" s="133"/>
      <c r="N1" s="7"/>
      <c r="O1" s="7"/>
      <c r="P1" s="7"/>
    </row>
    <row r="2" spans="1:16" ht="22" x14ac:dyDescent="0.5">
      <c r="A2" s="132"/>
      <c r="B2" s="134"/>
      <c r="C2" s="134"/>
      <c r="D2" s="134"/>
      <c r="E2" s="134"/>
      <c r="F2" s="134"/>
      <c r="G2" s="134"/>
      <c r="H2" s="134"/>
      <c r="I2" s="132"/>
      <c r="J2" s="132"/>
      <c r="K2" s="132"/>
      <c r="L2" s="132"/>
      <c r="M2" s="133"/>
    </row>
    <row r="3" spans="1:16" ht="22" x14ac:dyDescent="0.5">
      <c r="A3" s="132"/>
      <c r="B3" s="132"/>
      <c r="C3" s="132"/>
      <c r="D3" s="132"/>
      <c r="E3" s="135"/>
      <c r="F3" s="135"/>
      <c r="G3" s="135"/>
      <c r="H3" s="136"/>
      <c r="I3" s="132"/>
      <c r="J3" s="132"/>
      <c r="K3" s="132"/>
      <c r="L3" s="132"/>
      <c r="M3" s="133"/>
    </row>
    <row r="4" spans="1:16" ht="22" x14ac:dyDescent="0.5">
      <c r="A4" s="132"/>
      <c r="B4" s="132"/>
      <c r="C4" s="132"/>
      <c r="D4" s="132"/>
      <c r="E4" s="132"/>
      <c r="F4" s="132"/>
      <c r="G4" s="132"/>
      <c r="H4" s="132"/>
      <c r="I4" s="132"/>
      <c r="J4" s="132"/>
      <c r="K4" s="132"/>
      <c r="L4" s="132"/>
      <c r="M4" s="133"/>
    </row>
    <row r="5" spans="1:16" ht="22" x14ac:dyDescent="0.5">
      <c r="A5" s="132"/>
      <c r="B5" s="132"/>
      <c r="C5" s="132"/>
      <c r="D5" s="132"/>
      <c r="E5" s="132"/>
      <c r="F5" s="132"/>
      <c r="G5" s="132"/>
      <c r="H5" s="132"/>
      <c r="I5" s="132"/>
      <c r="J5" s="132"/>
      <c r="K5" s="132"/>
      <c r="L5" s="132"/>
      <c r="M5" s="133"/>
    </row>
    <row r="6" spans="1:16" ht="22" x14ac:dyDescent="0.5">
      <c r="A6" s="132"/>
      <c r="B6" s="206" t="s">
        <v>0</v>
      </c>
      <c r="C6" s="206"/>
      <c r="D6" s="206"/>
      <c r="E6" s="206"/>
      <c r="F6" s="206"/>
      <c r="G6" s="206"/>
      <c r="H6" s="206"/>
      <c r="I6" s="206"/>
      <c r="J6" s="206"/>
      <c r="K6" s="206"/>
      <c r="L6" s="206"/>
      <c r="M6" s="133"/>
    </row>
    <row r="7" spans="1:16" ht="22" x14ac:dyDescent="0.5">
      <c r="A7" s="137"/>
      <c r="B7" s="207" t="s">
        <v>14</v>
      </c>
      <c r="C7" s="207"/>
      <c r="D7" s="207"/>
      <c r="E7" s="208"/>
      <c r="F7" s="208"/>
      <c r="G7" s="208"/>
      <c r="H7" s="208"/>
      <c r="I7" s="208"/>
      <c r="J7" s="208"/>
      <c r="K7" s="208"/>
      <c r="L7" s="208"/>
      <c r="M7" s="133"/>
    </row>
    <row r="8" spans="1:16" ht="22.5" thickBot="1" x14ac:dyDescent="0.55000000000000004">
      <c r="A8" s="137"/>
      <c r="B8" s="138"/>
      <c r="C8" s="138"/>
      <c r="D8" s="138"/>
      <c r="E8" s="139"/>
      <c r="F8" s="139"/>
      <c r="G8" s="139"/>
      <c r="H8" s="139"/>
      <c r="I8" s="139"/>
      <c r="J8" s="139"/>
      <c r="K8" s="139"/>
      <c r="L8" s="139"/>
      <c r="M8" s="133"/>
    </row>
    <row r="9" spans="1:16" ht="22" thickBot="1" x14ac:dyDescent="0.4">
      <c r="A9" s="217" t="s">
        <v>195</v>
      </c>
      <c r="B9" s="218"/>
      <c r="C9" s="218"/>
      <c r="D9" s="218"/>
      <c r="E9" s="218"/>
      <c r="F9" s="218"/>
      <c r="G9" s="218"/>
      <c r="H9" s="218"/>
      <c r="I9" s="218"/>
      <c r="J9" s="218"/>
      <c r="K9" s="218"/>
      <c r="L9" s="218"/>
      <c r="M9" s="219"/>
    </row>
    <row r="10" spans="1:16" ht="22.5" thickBot="1" x14ac:dyDescent="0.55000000000000004">
      <c r="A10" s="220" t="s">
        <v>151</v>
      </c>
      <c r="B10" s="221"/>
      <c r="C10" s="221"/>
      <c r="D10" s="221"/>
      <c r="E10" s="221"/>
      <c r="F10" s="221"/>
      <c r="G10" s="221"/>
      <c r="H10" s="221"/>
      <c r="I10" s="221"/>
      <c r="J10" s="221"/>
      <c r="K10" s="221"/>
      <c r="L10" s="221"/>
      <c r="M10" s="222"/>
    </row>
    <row r="11" spans="1:16" ht="22" x14ac:dyDescent="0.5">
      <c r="A11" s="132"/>
      <c r="B11" s="132"/>
      <c r="C11" s="132"/>
      <c r="D11" s="132"/>
      <c r="E11" s="132"/>
      <c r="F11" s="132"/>
      <c r="G11" s="132"/>
      <c r="H11" s="132"/>
      <c r="I11" s="132"/>
      <c r="J11" s="132"/>
      <c r="K11" s="132"/>
      <c r="L11" s="132"/>
      <c r="M11" s="132"/>
    </row>
    <row r="12" spans="1:16" ht="22" x14ac:dyDescent="0.5">
      <c r="A12" s="132"/>
      <c r="B12" s="132"/>
      <c r="C12" s="132"/>
      <c r="D12" s="132"/>
      <c r="E12" s="132"/>
      <c r="F12" s="132"/>
      <c r="G12" s="132"/>
      <c r="H12" s="132"/>
      <c r="I12" s="132"/>
      <c r="J12" s="132"/>
      <c r="K12" s="132"/>
      <c r="L12" s="132"/>
      <c r="M12" s="132"/>
    </row>
    <row r="13" spans="1:16" ht="22" x14ac:dyDescent="0.5">
      <c r="A13" s="216" t="s">
        <v>79</v>
      </c>
      <c r="B13" s="216"/>
      <c r="C13" s="216"/>
      <c r="D13" s="216"/>
      <c r="E13" s="216"/>
      <c r="F13" s="216"/>
      <c r="G13" s="216"/>
      <c r="H13" s="216"/>
      <c r="I13" s="216"/>
      <c r="J13" s="216"/>
      <c r="K13" s="216"/>
      <c r="L13" s="216"/>
      <c r="M13" s="132"/>
    </row>
    <row r="14" spans="1:16" ht="22" x14ac:dyDescent="0.5">
      <c r="A14" s="140"/>
      <c r="B14" s="140"/>
      <c r="C14" s="140"/>
      <c r="D14" s="140"/>
      <c r="E14" s="140"/>
      <c r="F14" s="132"/>
      <c r="G14" s="132"/>
      <c r="H14" s="132"/>
      <c r="I14" s="132"/>
      <c r="J14" s="132"/>
      <c r="K14" s="132"/>
      <c r="L14" s="132"/>
      <c r="M14" s="132"/>
    </row>
    <row r="15" spans="1:16" ht="236.5" x14ac:dyDescent="0.5">
      <c r="A15" s="141"/>
      <c r="B15" s="142" t="s">
        <v>66</v>
      </c>
      <c r="C15" s="142" t="s">
        <v>150</v>
      </c>
      <c r="D15" s="143" t="s">
        <v>67</v>
      </c>
      <c r="E15" s="143" t="s">
        <v>146</v>
      </c>
      <c r="F15" s="142" t="s">
        <v>60</v>
      </c>
      <c r="G15" s="142" t="s">
        <v>147</v>
      </c>
      <c r="H15" s="143" t="s">
        <v>61</v>
      </c>
      <c r="I15" s="143" t="s">
        <v>148</v>
      </c>
      <c r="J15" s="142" t="s">
        <v>62</v>
      </c>
      <c r="K15" s="142" t="s">
        <v>149</v>
      </c>
      <c r="L15" s="132"/>
      <c r="M15" s="132"/>
    </row>
    <row r="16" spans="1:16" ht="44" x14ac:dyDescent="0.5">
      <c r="A16" s="141" t="s">
        <v>4</v>
      </c>
      <c r="B16" s="144">
        <v>0</v>
      </c>
      <c r="C16" s="145">
        <f>B16*0.0338</f>
        <v>0</v>
      </c>
      <c r="D16" s="144"/>
      <c r="E16" s="145">
        <f>D16*0.0338</f>
        <v>0</v>
      </c>
      <c r="F16" s="144"/>
      <c r="G16" s="145">
        <f>F16*0.0338</f>
        <v>0</v>
      </c>
      <c r="H16" s="144"/>
      <c r="I16" s="145">
        <f>H16*0.0338</f>
        <v>0</v>
      </c>
      <c r="J16" s="144"/>
      <c r="K16" s="145">
        <f>J16*0.0338</f>
        <v>0</v>
      </c>
      <c r="L16" s="132"/>
      <c r="M16" s="132"/>
    </row>
    <row r="17" spans="1:16" ht="22" x14ac:dyDescent="0.5">
      <c r="A17" s="141" t="s">
        <v>6</v>
      </c>
      <c r="B17" s="144">
        <v>0</v>
      </c>
      <c r="C17" s="145">
        <f t="shared" ref="C17:C27" si="0">B17*0.0338</f>
        <v>0</v>
      </c>
      <c r="D17" s="144"/>
      <c r="E17" s="145">
        <f t="shared" ref="E17:E27" si="1">D17*0.0338</f>
        <v>0</v>
      </c>
      <c r="F17" s="144"/>
      <c r="G17" s="145">
        <f t="shared" ref="G17:G27" si="2">F17*0.0338</f>
        <v>0</v>
      </c>
      <c r="H17" s="144"/>
      <c r="I17" s="145">
        <f t="shared" ref="I17:I27" si="3">H17*0.0338</f>
        <v>0</v>
      </c>
      <c r="J17" s="144"/>
      <c r="K17" s="145">
        <f t="shared" ref="K17:K27" si="4">J17*0.0338</f>
        <v>0</v>
      </c>
      <c r="L17" s="132"/>
      <c r="M17" s="132"/>
    </row>
    <row r="18" spans="1:16" ht="22" x14ac:dyDescent="0.5">
      <c r="A18" s="141" t="s">
        <v>5</v>
      </c>
      <c r="B18" s="144">
        <v>0</v>
      </c>
      <c r="C18" s="145">
        <f t="shared" si="0"/>
        <v>0</v>
      </c>
      <c r="D18" s="144"/>
      <c r="E18" s="145">
        <f t="shared" si="1"/>
        <v>0</v>
      </c>
      <c r="F18" s="144"/>
      <c r="G18" s="145">
        <f t="shared" si="2"/>
        <v>0</v>
      </c>
      <c r="H18" s="144"/>
      <c r="I18" s="145">
        <f t="shared" si="3"/>
        <v>0</v>
      </c>
      <c r="J18" s="144"/>
      <c r="K18" s="145">
        <f t="shared" si="4"/>
        <v>0</v>
      </c>
      <c r="L18" s="132"/>
      <c r="M18" s="132"/>
    </row>
    <row r="19" spans="1:16" ht="44" x14ac:dyDescent="0.5">
      <c r="A19" s="141" t="s">
        <v>7</v>
      </c>
      <c r="B19" s="144">
        <v>0</v>
      </c>
      <c r="C19" s="145">
        <f t="shared" si="0"/>
        <v>0</v>
      </c>
      <c r="D19" s="144"/>
      <c r="E19" s="145">
        <f t="shared" si="1"/>
        <v>0</v>
      </c>
      <c r="F19" s="144"/>
      <c r="G19" s="145">
        <f t="shared" si="2"/>
        <v>0</v>
      </c>
      <c r="H19" s="144"/>
      <c r="I19" s="145">
        <f t="shared" si="3"/>
        <v>0</v>
      </c>
      <c r="J19" s="144"/>
      <c r="K19" s="145">
        <f t="shared" si="4"/>
        <v>0</v>
      </c>
      <c r="L19" s="132"/>
      <c r="M19" s="132"/>
    </row>
    <row r="20" spans="1:16" ht="110" x14ac:dyDescent="0.5">
      <c r="A20" s="141" t="s">
        <v>33</v>
      </c>
      <c r="B20" s="146"/>
      <c r="C20" s="145">
        <f t="shared" si="0"/>
        <v>0</v>
      </c>
      <c r="D20" s="146"/>
      <c r="E20" s="145">
        <f t="shared" si="1"/>
        <v>0</v>
      </c>
      <c r="F20" s="146"/>
      <c r="G20" s="145">
        <f t="shared" si="2"/>
        <v>0</v>
      </c>
      <c r="H20" s="146"/>
      <c r="I20" s="145">
        <f t="shared" si="3"/>
        <v>0</v>
      </c>
      <c r="J20" s="146"/>
      <c r="K20" s="145">
        <f t="shared" si="4"/>
        <v>0</v>
      </c>
      <c r="L20" s="132"/>
      <c r="M20" s="132"/>
    </row>
    <row r="21" spans="1:16" ht="242" x14ac:dyDescent="0.5">
      <c r="A21" s="141" t="s">
        <v>20</v>
      </c>
      <c r="B21" s="144">
        <v>0</v>
      </c>
      <c r="C21" s="145">
        <f t="shared" si="0"/>
        <v>0</v>
      </c>
      <c r="D21" s="144"/>
      <c r="E21" s="145">
        <f t="shared" si="1"/>
        <v>0</v>
      </c>
      <c r="F21" s="144"/>
      <c r="G21" s="145">
        <f t="shared" si="2"/>
        <v>0</v>
      </c>
      <c r="H21" s="144"/>
      <c r="I21" s="145">
        <f t="shared" si="3"/>
        <v>0</v>
      </c>
      <c r="J21" s="144"/>
      <c r="K21" s="145">
        <f t="shared" si="4"/>
        <v>0</v>
      </c>
      <c r="L21" s="132"/>
      <c r="M21" s="132"/>
    </row>
    <row r="22" spans="1:16" ht="22" x14ac:dyDescent="0.5">
      <c r="A22" s="141" t="s">
        <v>8</v>
      </c>
      <c r="B22" s="144">
        <v>0</v>
      </c>
      <c r="C22" s="145">
        <f t="shared" si="0"/>
        <v>0</v>
      </c>
      <c r="D22" s="144"/>
      <c r="E22" s="145">
        <f t="shared" si="1"/>
        <v>0</v>
      </c>
      <c r="F22" s="144"/>
      <c r="G22" s="145">
        <f t="shared" si="2"/>
        <v>0</v>
      </c>
      <c r="H22" s="144"/>
      <c r="I22" s="145">
        <f t="shared" si="3"/>
        <v>0</v>
      </c>
      <c r="J22" s="144"/>
      <c r="K22" s="145">
        <f t="shared" si="4"/>
        <v>0</v>
      </c>
      <c r="L22" s="132"/>
      <c r="M22" s="132"/>
    </row>
    <row r="23" spans="1:16" ht="44" x14ac:dyDescent="0.5">
      <c r="A23" s="141" t="s">
        <v>9</v>
      </c>
      <c r="B23" s="144">
        <v>0</v>
      </c>
      <c r="C23" s="145">
        <f t="shared" si="0"/>
        <v>0</v>
      </c>
      <c r="D23" s="144"/>
      <c r="E23" s="145">
        <f t="shared" si="1"/>
        <v>0</v>
      </c>
      <c r="F23" s="144"/>
      <c r="G23" s="145">
        <f t="shared" si="2"/>
        <v>0</v>
      </c>
      <c r="H23" s="144"/>
      <c r="I23" s="145">
        <f t="shared" si="3"/>
        <v>0</v>
      </c>
      <c r="J23" s="144"/>
      <c r="K23" s="145">
        <f t="shared" si="4"/>
        <v>0</v>
      </c>
      <c r="L23" s="132"/>
      <c r="M23" s="132"/>
    </row>
    <row r="24" spans="1:16" ht="88" x14ac:dyDescent="0.5">
      <c r="A24" s="141" t="s">
        <v>10</v>
      </c>
      <c r="B24" s="144"/>
      <c r="C24" s="145">
        <f t="shared" si="0"/>
        <v>0</v>
      </c>
      <c r="D24" s="144"/>
      <c r="E24" s="145">
        <f t="shared" si="1"/>
        <v>0</v>
      </c>
      <c r="F24" s="144"/>
      <c r="G24" s="145">
        <f t="shared" si="2"/>
        <v>0</v>
      </c>
      <c r="H24" s="144"/>
      <c r="I24" s="145">
        <f t="shared" si="3"/>
        <v>0</v>
      </c>
      <c r="J24" s="144"/>
      <c r="K24" s="145">
        <f t="shared" si="4"/>
        <v>0</v>
      </c>
      <c r="L24" s="132"/>
      <c r="M24" s="132"/>
    </row>
    <row r="25" spans="1:16" ht="88" x14ac:dyDescent="0.5">
      <c r="A25" s="141" t="s">
        <v>11</v>
      </c>
      <c r="B25" s="144"/>
      <c r="C25" s="145">
        <f t="shared" si="0"/>
        <v>0</v>
      </c>
      <c r="D25" s="144"/>
      <c r="E25" s="145">
        <f t="shared" si="1"/>
        <v>0</v>
      </c>
      <c r="F25" s="144"/>
      <c r="G25" s="145">
        <f t="shared" si="2"/>
        <v>0</v>
      </c>
      <c r="H25" s="144"/>
      <c r="I25" s="145">
        <f t="shared" si="3"/>
        <v>0</v>
      </c>
      <c r="J25" s="144"/>
      <c r="K25" s="145">
        <f t="shared" si="4"/>
        <v>0</v>
      </c>
      <c r="L25" s="132"/>
      <c r="M25" s="132"/>
    </row>
    <row r="26" spans="1:16" ht="44" x14ac:dyDescent="0.5">
      <c r="A26" s="147" t="s">
        <v>12</v>
      </c>
      <c r="B26" s="144">
        <v>0</v>
      </c>
      <c r="C26" s="145">
        <f t="shared" si="0"/>
        <v>0</v>
      </c>
      <c r="D26" s="144"/>
      <c r="E26" s="145">
        <f t="shared" si="1"/>
        <v>0</v>
      </c>
      <c r="F26" s="144"/>
      <c r="G26" s="145">
        <f t="shared" si="2"/>
        <v>0</v>
      </c>
      <c r="H26" s="144"/>
      <c r="I26" s="145">
        <f t="shared" si="3"/>
        <v>0</v>
      </c>
      <c r="J26" s="144"/>
      <c r="K26" s="145">
        <f t="shared" si="4"/>
        <v>0</v>
      </c>
      <c r="L26" s="132"/>
      <c r="M26" s="132"/>
    </row>
    <row r="27" spans="1:16" ht="242.5" thickBot="1" x14ac:dyDescent="0.55000000000000004">
      <c r="A27" s="148" t="s">
        <v>22</v>
      </c>
      <c r="B27" s="149"/>
      <c r="C27" s="145">
        <f t="shared" si="0"/>
        <v>0</v>
      </c>
      <c r="D27" s="149"/>
      <c r="E27" s="145">
        <f t="shared" si="1"/>
        <v>0</v>
      </c>
      <c r="F27" s="149"/>
      <c r="G27" s="145">
        <f t="shared" si="2"/>
        <v>0</v>
      </c>
      <c r="H27" s="149"/>
      <c r="I27" s="145">
        <f t="shared" si="3"/>
        <v>0</v>
      </c>
      <c r="J27" s="149"/>
      <c r="K27" s="145">
        <f t="shared" si="4"/>
        <v>0</v>
      </c>
      <c r="L27" s="132"/>
      <c r="M27" s="132"/>
    </row>
    <row r="28" spans="1:16" ht="22.5" thickBot="1" x14ac:dyDescent="0.55000000000000004">
      <c r="A28" s="150" t="s">
        <v>13</v>
      </c>
      <c r="B28" s="151">
        <f>SUM(B16:B27)</f>
        <v>0</v>
      </c>
      <c r="C28" s="152">
        <f>SUM(C16:C27)</f>
        <v>0</v>
      </c>
      <c r="D28" s="153">
        <f t="shared" ref="D28:K28" si="5">SUM(D16:D27)</f>
        <v>0</v>
      </c>
      <c r="E28" s="154">
        <f t="shared" si="5"/>
        <v>0</v>
      </c>
      <c r="F28" s="151">
        <f t="shared" si="5"/>
        <v>0</v>
      </c>
      <c r="G28" s="155">
        <f t="shared" si="5"/>
        <v>0</v>
      </c>
      <c r="H28" s="153">
        <f t="shared" si="5"/>
        <v>0</v>
      </c>
      <c r="I28" s="156">
        <f t="shared" si="5"/>
        <v>0</v>
      </c>
      <c r="J28" s="151">
        <f t="shared" si="5"/>
        <v>0</v>
      </c>
      <c r="K28" s="152">
        <f t="shared" si="5"/>
        <v>0</v>
      </c>
      <c r="L28" s="132"/>
      <c r="M28" s="132"/>
    </row>
    <row r="29" spans="1:16" ht="66.5" thickBot="1" x14ac:dyDescent="0.55000000000000004">
      <c r="A29" s="157" t="s">
        <v>45</v>
      </c>
      <c r="B29" s="201">
        <f>B28+C28</f>
        <v>0</v>
      </c>
      <c r="C29" s="202"/>
      <c r="D29" s="199">
        <f t="shared" ref="D29" si="6">D28+E28</f>
        <v>0</v>
      </c>
      <c r="E29" s="200"/>
      <c r="F29" s="201">
        <f t="shared" ref="F29" si="7">F28+G28</f>
        <v>0</v>
      </c>
      <c r="G29" s="202"/>
      <c r="H29" s="199">
        <f t="shared" ref="H29" si="8">H28+I28</f>
        <v>0</v>
      </c>
      <c r="I29" s="200"/>
      <c r="J29" s="201">
        <f>J28+K28</f>
        <v>0</v>
      </c>
      <c r="K29" s="202"/>
      <c r="L29" s="158"/>
      <c r="M29" s="158"/>
      <c r="N29" s="48"/>
      <c r="O29" s="48"/>
      <c r="P29" s="48"/>
    </row>
    <row r="30" spans="1:16" ht="22" x14ac:dyDescent="0.5">
      <c r="A30" s="132"/>
      <c r="B30" s="132"/>
      <c r="C30" s="132"/>
      <c r="D30" s="132"/>
      <c r="E30" s="132"/>
      <c r="F30" s="132"/>
      <c r="G30" s="132"/>
      <c r="H30" s="132"/>
      <c r="I30" s="132"/>
      <c r="J30" s="132"/>
      <c r="K30" s="132"/>
      <c r="L30" s="132"/>
      <c r="M30" s="132"/>
    </row>
    <row r="31" spans="1:16" ht="22" x14ac:dyDescent="0.5">
      <c r="A31" s="205" t="s">
        <v>23</v>
      </c>
      <c r="B31" s="205"/>
      <c r="C31" s="130"/>
      <c r="D31" s="130"/>
      <c r="E31" s="132"/>
      <c r="F31" s="132"/>
      <c r="G31" s="132"/>
      <c r="H31" s="132"/>
      <c r="I31" s="132"/>
      <c r="J31" s="132"/>
      <c r="K31" s="132"/>
      <c r="L31" s="132"/>
      <c r="M31" s="132"/>
    </row>
    <row r="32" spans="1:16" ht="22" x14ac:dyDescent="0.5">
      <c r="A32" s="130"/>
      <c r="B32" s="130"/>
      <c r="C32" s="130"/>
      <c r="D32" s="130"/>
      <c r="E32" s="132"/>
      <c r="F32" s="132"/>
      <c r="G32" s="132"/>
      <c r="H32" s="132"/>
      <c r="I32" s="132"/>
      <c r="J32" s="132"/>
      <c r="K32" s="132"/>
      <c r="L32" s="132"/>
      <c r="M32" s="132"/>
    </row>
    <row r="33" spans="1:13" ht="22" x14ac:dyDescent="0.5">
      <c r="A33" s="130"/>
      <c r="B33" s="130"/>
      <c r="C33" s="130"/>
      <c r="D33" s="130"/>
      <c r="E33" s="132"/>
      <c r="F33" s="132"/>
      <c r="G33" s="132"/>
      <c r="H33" s="132"/>
      <c r="I33" s="132"/>
      <c r="J33" s="132"/>
      <c r="K33" s="132"/>
      <c r="L33" s="132"/>
      <c r="M33" s="132"/>
    </row>
    <row r="34" spans="1:13" ht="21" x14ac:dyDescent="0.5">
      <c r="A34" s="51"/>
      <c r="B34" s="51"/>
      <c r="C34" s="51"/>
      <c r="D34" s="51"/>
      <c r="E34" s="52"/>
      <c r="F34" s="52"/>
      <c r="G34" s="52"/>
      <c r="H34" s="52"/>
      <c r="I34" s="52"/>
      <c r="J34" s="52"/>
      <c r="K34" s="52"/>
      <c r="L34" s="52"/>
      <c r="M34" s="52"/>
    </row>
    <row r="35" spans="1:13" ht="21" x14ac:dyDescent="0.5">
      <c r="A35" s="51"/>
      <c r="B35" s="51"/>
      <c r="C35" s="51"/>
      <c r="D35" s="51"/>
      <c r="E35" s="53"/>
      <c r="F35" s="53"/>
      <c r="G35" s="52"/>
      <c r="H35" s="52"/>
      <c r="I35" s="52"/>
      <c r="J35" s="52"/>
      <c r="K35" s="52"/>
      <c r="L35" s="52"/>
      <c r="M35" s="52"/>
    </row>
    <row r="36" spans="1:13" ht="21" x14ac:dyDescent="0.5">
      <c r="A36" s="52"/>
      <c r="B36" s="127"/>
      <c r="C36" s="127"/>
      <c r="D36" s="127"/>
      <c r="E36" s="127"/>
      <c r="F36" s="127"/>
      <c r="G36" s="127"/>
      <c r="H36" s="127"/>
      <c r="I36" s="52"/>
      <c r="J36" s="52"/>
      <c r="K36" s="52"/>
      <c r="L36" s="52"/>
      <c r="M36" s="52"/>
    </row>
    <row r="37" spans="1:13" ht="21" x14ac:dyDescent="0.5">
      <c r="A37" s="52"/>
      <c r="B37" s="52"/>
      <c r="C37" s="52"/>
      <c r="D37" s="52"/>
      <c r="E37" s="128"/>
      <c r="F37" s="128"/>
      <c r="G37" s="128"/>
      <c r="H37" s="129"/>
      <c r="I37" s="52"/>
      <c r="J37" s="52"/>
      <c r="K37" s="52"/>
      <c r="L37" s="52"/>
      <c r="M37" s="52"/>
    </row>
    <row r="38" spans="1:13" ht="21" x14ac:dyDescent="0.5">
      <c r="A38" s="52"/>
      <c r="B38" s="52"/>
      <c r="C38" s="52"/>
      <c r="D38" s="52"/>
      <c r="E38" s="52"/>
      <c r="F38" s="52"/>
      <c r="G38" s="52"/>
      <c r="H38" s="52"/>
      <c r="I38" s="52"/>
      <c r="J38" s="52"/>
      <c r="K38" s="52"/>
      <c r="L38" s="52"/>
      <c r="M38" s="52"/>
    </row>
    <row r="39" spans="1:13" ht="21" x14ac:dyDescent="0.5">
      <c r="A39" s="52"/>
      <c r="B39" s="52"/>
      <c r="C39" s="52"/>
      <c r="D39" s="52"/>
      <c r="E39" s="52"/>
      <c r="F39" s="52"/>
      <c r="G39" s="52"/>
      <c r="H39" s="52"/>
      <c r="I39" s="52"/>
      <c r="J39" s="52"/>
      <c r="K39" s="52"/>
      <c r="L39" s="52"/>
      <c r="M39" s="52"/>
    </row>
    <row r="40" spans="1:13" ht="21" x14ac:dyDescent="0.5">
      <c r="A40" s="52"/>
      <c r="B40" s="223" t="s">
        <v>0</v>
      </c>
      <c r="C40" s="223"/>
      <c r="D40" s="223"/>
      <c r="E40" s="223"/>
      <c r="F40" s="223"/>
      <c r="G40" s="223"/>
      <c r="H40" s="223"/>
      <c r="I40" s="223"/>
      <c r="J40" s="223"/>
      <c r="K40" s="223"/>
      <c r="L40" s="223"/>
      <c r="M40" s="52"/>
    </row>
    <row r="41" spans="1:13" ht="21" x14ac:dyDescent="0.5">
      <c r="A41" s="119"/>
      <c r="B41" s="203" t="s">
        <v>14</v>
      </c>
      <c r="C41" s="203"/>
      <c r="D41" s="203"/>
      <c r="E41" s="204"/>
      <c r="F41" s="204"/>
      <c r="G41" s="204"/>
      <c r="H41" s="204"/>
      <c r="I41" s="204"/>
      <c r="J41" s="204"/>
      <c r="K41" s="204"/>
      <c r="L41" s="204"/>
      <c r="M41" s="52"/>
    </row>
    <row r="42" spans="1:13" ht="21" x14ac:dyDescent="0.5">
      <c r="A42" s="51"/>
      <c r="B42" s="51"/>
      <c r="C42" s="51"/>
      <c r="D42" s="51"/>
      <c r="E42" s="52"/>
      <c r="F42" s="52"/>
      <c r="G42" s="52"/>
      <c r="H42" s="52"/>
      <c r="I42" s="52"/>
      <c r="J42" s="52"/>
      <c r="K42" s="52"/>
      <c r="L42" s="52"/>
      <c r="M42" s="52"/>
    </row>
    <row r="43" spans="1:13" ht="21.5" thickBot="1" x14ac:dyDescent="0.55000000000000004">
      <c r="A43" s="52"/>
      <c r="B43" s="52"/>
      <c r="C43" s="52"/>
      <c r="D43" s="52"/>
      <c r="E43" s="52"/>
      <c r="F43" s="52"/>
      <c r="G43" s="52"/>
      <c r="H43" s="52"/>
      <c r="I43" s="52"/>
      <c r="J43" s="52"/>
      <c r="K43" s="52"/>
      <c r="L43" s="52"/>
      <c r="M43" s="52"/>
    </row>
    <row r="44" spans="1:13" ht="20.5" thickBot="1" x14ac:dyDescent="0.4">
      <c r="A44" s="209" t="s">
        <v>197</v>
      </c>
      <c r="B44" s="210"/>
      <c r="C44" s="210"/>
      <c r="D44" s="210"/>
      <c r="E44" s="210"/>
      <c r="F44" s="210"/>
      <c r="G44" s="210"/>
      <c r="H44" s="210"/>
      <c r="I44" s="210"/>
      <c r="J44" s="210"/>
      <c r="K44" s="210"/>
      <c r="L44" s="210"/>
      <c r="M44" s="211"/>
    </row>
    <row r="45" spans="1:13" ht="21.5" thickBot="1" x14ac:dyDescent="0.55000000000000004">
      <c r="A45" s="212" t="s">
        <v>53</v>
      </c>
      <c r="B45" s="213"/>
      <c r="C45" s="213"/>
      <c r="D45" s="213"/>
      <c r="E45" s="213"/>
      <c r="F45" s="213"/>
      <c r="G45" s="213"/>
      <c r="H45" s="213"/>
      <c r="I45" s="213"/>
      <c r="J45" s="213"/>
      <c r="K45" s="213"/>
      <c r="L45" s="213"/>
      <c r="M45" s="214"/>
    </row>
    <row r="46" spans="1:13" ht="21" x14ac:dyDescent="0.5">
      <c r="A46" s="119"/>
      <c r="B46" s="120"/>
      <c r="C46" s="120"/>
      <c r="D46" s="120"/>
      <c r="E46" s="121"/>
      <c r="F46" s="121"/>
      <c r="G46" s="121"/>
      <c r="H46" s="121"/>
      <c r="I46" s="121"/>
      <c r="J46" s="121"/>
      <c r="K46" s="121"/>
      <c r="L46" s="121"/>
      <c r="M46" s="122"/>
    </row>
    <row r="47" spans="1:13" ht="21" x14ac:dyDescent="0.5">
      <c r="A47" s="215" t="s">
        <v>92</v>
      </c>
      <c r="B47" s="215"/>
      <c r="C47" s="215"/>
      <c r="D47" s="215"/>
      <c r="E47" s="215"/>
      <c r="F47" s="215"/>
      <c r="G47" s="215"/>
      <c r="H47" s="215"/>
      <c r="I47" s="215"/>
      <c r="J47" s="215"/>
      <c r="K47" s="215"/>
      <c r="L47" s="215"/>
      <c r="M47" s="52"/>
    </row>
    <row r="48" spans="1:13" ht="21" x14ac:dyDescent="0.5">
      <c r="A48" s="123"/>
      <c r="B48" s="123"/>
      <c r="C48" s="123"/>
      <c r="D48" s="123"/>
      <c r="E48" s="123"/>
      <c r="F48" s="52"/>
      <c r="G48" s="52"/>
      <c r="H48" s="52"/>
      <c r="I48" s="52"/>
      <c r="J48" s="52"/>
      <c r="K48" s="52"/>
      <c r="L48" s="52"/>
      <c r="M48" s="52"/>
    </row>
    <row r="49" spans="1:13" ht="200" x14ac:dyDescent="0.5">
      <c r="A49" s="110"/>
      <c r="B49" s="111" t="s">
        <v>66</v>
      </c>
      <c r="C49" s="111" t="s">
        <v>150</v>
      </c>
      <c r="D49" s="112" t="s">
        <v>59</v>
      </c>
      <c r="E49" s="112" t="s">
        <v>146</v>
      </c>
      <c r="F49" s="111" t="s">
        <v>63</v>
      </c>
      <c r="G49" s="111" t="s">
        <v>147</v>
      </c>
      <c r="H49" s="112" t="s">
        <v>64</v>
      </c>
      <c r="I49" s="112" t="s">
        <v>148</v>
      </c>
      <c r="J49" s="111" t="s">
        <v>65</v>
      </c>
      <c r="K49" s="111" t="s">
        <v>149</v>
      </c>
      <c r="L49" s="124" t="s">
        <v>15</v>
      </c>
      <c r="M49" s="52"/>
    </row>
    <row r="50" spans="1:13" ht="42" x14ac:dyDescent="0.5">
      <c r="A50" s="110" t="s">
        <v>4</v>
      </c>
      <c r="B50" s="113">
        <v>0</v>
      </c>
      <c r="C50" s="114">
        <f>B50*0.0338</f>
        <v>0</v>
      </c>
      <c r="D50" s="113">
        <v>0</v>
      </c>
      <c r="E50" s="114">
        <f>D50*0.0338</f>
        <v>0</v>
      </c>
      <c r="F50" s="113"/>
      <c r="G50" s="114">
        <f>F50*0.0338</f>
        <v>0</v>
      </c>
      <c r="H50" s="113"/>
      <c r="I50" s="114">
        <f>H50*0.0338</f>
        <v>0</v>
      </c>
      <c r="J50" s="113"/>
      <c r="K50" s="114">
        <f>J50*0.0338</f>
        <v>0</v>
      </c>
      <c r="L50" s="125">
        <f t="shared" ref="L50:L62" si="9">SUM(B50:K50)</f>
        <v>0</v>
      </c>
      <c r="M50" s="52"/>
    </row>
    <row r="51" spans="1:13" ht="21" x14ac:dyDescent="0.5">
      <c r="A51" s="110" t="s">
        <v>6</v>
      </c>
      <c r="B51" s="113">
        <v>0</v>
      </c>
      <c r="C51" s="114">
        <f t="shared" ref="C51:C61" si="10">B51*0.0338</f>
        <v>0</v>
      </c>
      <c r="D51" s="113">
        <v>0</v>
      </c>
      <c r="E51" s="114">
        <f t="shared" ref="E51:E61" si="11">D51*0.0338</f>
        <v>0</v>
      </c>
      <c r="F51" s="113"/>
      <c r="G51" s="114">
        <f t="shared" ref="G51:G61" si="12">F51*0.0338</f>
        <v>0</v>
      </c>
      <c r="H51" s="113"/>
      <c r="I51" s="114">
        <f t="shared" ref="I51:I61" si="13">H51*0.0338</f>
        <v>0</v>
      </c>
      <c r="J51" s="113"/>
      <c r="K51" s="114">
        <f t="shared" ref="K51:K61" si="14">J51*0.0338</f>
        <v>0</v>
      </c>
      <c r="L51" s="125">
        <f t="shared" si="9"/>
        <v>0</v>
      </c>
      <c r="M51" s="52"/>
    </row>
    <row r="52" spans="1:13" ht="21" x14ac:dyDescent="0.5">
      <c r="A52" s="110" t="s">
        <v>5</v>
      </c>
      <c r="B52" s="113">
        <v>0</v>
      </c>
      <c r="C52" s="114">
        <f t="shared" si="10"/>
        <v>0</v>
      </c>
      <c r="D52" s="113">
        <v>0</v>
      </c>
      <c r="E52" s="114">
        <f t="shared" si="11"/>
        <v>0</v>
      </c>
      <c r="F52" s="113"/>
      <c r="G52" s="114">
        <f t="shared" si="12"/>
        <v>0</v>
      </c>
      <c r="H52" s="113"/>
      <c r="I52" s="114">
        <f t="shared" si="13"/>
        <v>0</v>
      </c>
      <c r="J52" s="113"/>
      <c r="K52" s="114">
        <f t="shared" si="14"/>
        <v>0</v>
      </c>
      <c r="L52" s="125">
        <f t="shared" si="9"/>
        <v>0</v>
      </c>
      <c r="M52" s="52"/>
    </row>
    <row r="53" spans="1:13" ht="42" x14ac:dyDescent="0.5">
      <c r="A53" s="110" t="s">
        <v>7</v>
      </c>
      <c r="B53" s="113">
        <v>0</v>
      </c>
      <c r="C53" s="114">
        <f t="shared" si="10"/>
        <v>0</v>
      </c>
      <c r="D53" s="113">
        <v>0</v>
      </c>
      <c r="E53" s="114">
        <f t="shared" si="11"/>
        <v>0</v>
      </c>
      <c r="F53" s="113"/>
      <c r="G53" s="114">
        <f t="shared" si="12"/>
        <v>0</v>
      </c>
      <c r="H53" s="113"/>
      <c r="I53" s="114">
        <f t="shared" si="13"/>
        <v>0</v>
      </c>
      <c r="J53" s="113"/>
      <c r="K53" s="114">
        <f t="shared" si="14"/>
        <v>0</v>
      </c>
      <c r="L53" s="125">
        <f t="shared" si="9"/>
        <v>0</v>
      </c>
      <c r="M53" s="52"/>
    </row>
    <row r="54" spans="1:13" ht="105" x14ac:dyDescent="0.5">
      <c r="A54" s="110" t="s">
        <v>33</v>
      </c>
      <c r="B54" s="115"/>
      <c r="C54" s="114">
        <f t="shared" si="10"/>
        <v>0</v>
      </c>
      <c r="D54" s="113">
        <v>0</v>
      </c>
      <c r="E54" s="114">
        <f t="shared" si="11"/>
        <v>0</v>
      </c>
      <c r="F54" s="115"/>
      <c r="G54" s="114">
        <f t="shared" si="12"/>
        <v>0</v>
      </c>
      <c r="H54" s="115"/>
      <c r="I54" s="114">
        <f t="shared" si="13"/>
        <v>0</v>
      </c>
      <c r="J54" s="115"/>
      <c r="K54" s="114">
        <f t="shared" si="14"/>
        <v>0</v>
      </c>
      <c r="L54" s="125">
        <f t="shared" si="9"/>
        <v>0</v>
      </c>
      <c r="M54" s="52"/>
    </row>
    <row r="55" spans="1:13" ht="231" x14ac:dyDescent="0.5">
      <c r="A55" s="110" t="s">
        <v>20</v>
      </c>
      <c r="B55" s="113">
        <v>0</v>
      </c>
      <c r="C55" s="114">
        <f t="shared" si="10"/>
        <v>0</v>
      </c>
      <c r="D55" s="113">
        <v>0</v>
      </c>
      <c r="E55" s="114">
        <f t="shared" si="11"/>
        <v>0</v>
      </c>
      <c r="F55" s="113"/>
      <c r="G55" s="114">
        <f t="shared" si="12"/>
        <v>0</v>
      </c>
      <c r="H55" s="113"/>
      <c r="I55" s="114">
        <f t="shared" si="13"/>
        <v>0</v>
      </c>
      <c r="J55" s="113"/>
      <c r="K55" s="114">
        <f t="shared" si="14"/>
        <v>0</v>
      </c>
      <c r="L55" s="125">
        <f t="shared" si="9"/>
        <v>0</v>
      </c>
      <c r="M55" s="52"/>
    </row>
    <row r="56" spans="1:13" ht="21" x14ac:dyDescent="0.5">
      <c r="A56" s="110" t="s">
        <v>8</v>
      </c>
      <c r="B56" s="113">
        <v>0</v>
      </c>
      <c r="C56" s="114">
        <f t="shared" si="10"/>
        <v>0</v>
      </c>
      <c r="D56" s="113">
        <v>0</v>
      </c>
      <c r="E56" s="114">
        <f t="shared" si="11"/>
        <v>0</v>
      </c>
      <c r="F56" s="113"/>
      <c r="G56" s="114">
        <f t="shared" si="12"/>
        <v>0</v>
      </c>
      <c r="H56" s="113"/>
      <c r="I56" s="114">
        <f t="shared" si="13"/>
        <v>0</v>
      </c>
      <c r="J56" s="113"/>
      <c r="K56" s="114">
        <f t="shared" si="14"/>
        <v>0</v>
      </c>
      <c r="L56" s="125">
        <f t="shared" si="9"/>
        <v>0</v>
      </c>
      <c r="M56" s="52"/>
    </row>
    <row r="57" spans="1:13" ht="42" x14ac:dyDescent="0.5">
      <c r="A57" s="110" t="s">
        <v>9</v>
      </c>
      <c r="B57" s="113">
        <v>0</v>
      </c>
      <c r="C57" s="114">
        <f t="shared" si="10"/>
        <v>0</v>
      </c>
      <c r="D57" s="113">
        <v>0</v>
      </c>
      <c r="E57" s="114">
        <f t="shared" si="11"/>
        <v>0</v>
      </c>
      <c r="F57" s="113"/>
      <c r="G57" s="114">
        <f t="shared" si="12"/>
        <v>0</v>
      </c>
      <c r="H57" s="113"/>
      <c r="I57" s="114">
        <f t="shared" si="13"/>
        <v>0</v>
      </c>
      <c r="J57" s="113"/>
      <c r="K57" s="114">
        <f t="shared" si="14"/>
        <v>0</v>
      </c>
      <c r="L57" s="125">
        <f t="shared" si="9"/>
        <v>0</v>
      </c>
      <c r="M57" s="52"/>
    </row>
    <row r="58" spans="1:13" ht="63" x14ac:dyDescent="0.5">
      <c r="A58" s="110" t="s">
        <v>10</v>
      </c>
      <c r="B58" s="113"/>
      <c r="C58" s="114">
        <f t="shared" si="10"/>
        <v>0</v>
      </c>
      <c r="D58" s="113">
        <v>0</v>
      </c>
      <c r="E58" s="114">
        <f t="shared" si="11"/>
        <v>0</v>
      </c>
      <c r="F58" s="113"/>
      <c r="G58" s="114">
        <f t="shared" si="12"/>
        <v>0</v>
      </c>
      <c r="H58" s="113"/>
      <c r="I58" s="114">
        <f t="shared" si="13"/>
        <v>0</v>
      </c>
      <c r="J58" s="113"/>
      <c r="K58" s="114">
        <f t="shared" si="14"/>
        <v>0</v>
      </c>
      <c r="L58" s="125">
        <f t="shared" si="9"/>
        <v>0</v>
      </c>
      <c r="M58" s="52"/>
    </row>
    <row r="59" spans="1:13" ht="84" x14ac:dyDescent="0.5">
      <c r="A59" s="110" t="s">
        <v>11</v>
      </c>
      <c r="B59" s="113"/>
      <c r="C59" s="114">
        <f t="shared" si="10"/>
        <v>0</v>
      </c>
      <c r="D59" s="113">
        <v>0</v>
      </c>
      <c r="E59" s="114">
        <f t="shared" si="11"/>
        <v>0</v>
      </c>
      <c r="F59" s="113"/>
      <c r="G59" s="114">
        <f t="shared" si="12"/>
        <v>0</v>
      </c>
      <c r="H59" s="113"/>
      <c r="I59" s="114">
        <f t="shared" si="13"/>
        <v>0</v>
      </c>
      <c r="J59" s="113"/>
      <c r="K59" s="114">
        <f t="shared" si="14"/>
        <v>0</v>
      </c>
      <c r="L59" s="125">
        <f t="shared" si="9"/>
        <v>0</v>
      </c>
      <c r="M59" s="52"/>
    </row>
    <row r="60" spans="1:13" ht="42" x14ac:dyDescent="0.5">
      <c r="A60" s="116" t="s">
        <v>12</v>
      </c>
      <c r="B60" s="113">
        <v>0</v>
      </c>
      <c r="C60" s="114">
        <f t="shared" si="10"/>
        <v>0</v>
      </c>
      <c r="D60" s="113">
        <v>0</v>
      </c>
      <c r="E60" s="114">
        <f t="shared" si="11"/>
        <v>0</v>
      </c>
      <c r="F60" s="113"/>
      <c r="G60" s="114">
        <f t="shared" si="12"/>
        <v>0</v>
      </c>
      <c r="H60" s="113"/>
      <c r="I60" s="114">
        <f t="shared" si="13"/>
        <v>0</v>
      </c>
      <c r="J60" s="113"/>
      <c r="K60" s="114">
        <f t="shared" si="14"/>
        <v>0</v>
      </c>
      <c r="L60" s="125">
        <f t="shared" si="9"/>
        <v>0</v>
      </c>
      <c r="M60" s="52"/>
    </row>
    <row r="61" spans="1:13" ht="210.5" thickBot="1" x14ac:dyDescent="0.55000000000000004">
      <c r="A61" s="117" t="s">
        <v>22</v>
      </c>
      <c r="B61" s="113"/>
      <c r="C61" s="114">
        <f t="shared" si="10"/>
        <v>0</v>
      </c>
      <c r="D61" s="113">
        <v>0</v>
      </c>
      <c r="E61" s="114">
        <f t="shared" si="11"/>
        <v>0</v>
      </c>
      <c r="F61" s="113"/>
      <c r="G61" s="114">
        <f t="shared" si="12"/>
        <v>0</v>
      </c>
      <c r="H61" s="113"/>
      <c r="I61" s="114">
        <f t="shared" si="13"/>
        <v>0</v>
      </c>
      <c r="J61" s="113"/>
      <c r="K61" s="114">
        <f t="shared" si="14"/>
        <v>0</v>
      </c>
      <c r="L61" s="125">
        <f t="shared" si="9"/>
        <v>0</v>
      </c>
      <c r="M61" s="52"/>
    </row>
    <row r="62" spans="1:13" ht="21.5" thickBot="1" x14ac:dyDescent="0.55000000000000004">
      <c r="A62" s="118" t="s">
        <v>13</v>
      </c>
      <c r="B62" s="50">
        <f t="shared" ref="B62:K62" si="15">SUM(B50:B61)</f>
        <v>0</v>
      </c>
      <c r="C62" s="50">
        <f t="shared" si="15"/>
        <v>0</v>
      </c>
      <c r="D62" s="50">
        <f t="shared" si="15"/>
        <v>0</v>
      </c>
      <c r="E62" s="50">
        <f t="shared" si="15"/>
        <v>0</v>
      </c>
      <c r="F62" s="50">
        <f t="shared" si="15"/>
        <v>0</v>
      </c>
      <c r="G62" s="50">
        <f t="shared" si="15"/>
        <v>0</v>
      </c>
      <c r="H62" s="50">
        <f t="shared" si="15"/>
        <v>0</v>
      </c>
      <c r="I62" s="50">
        <f t="shared" si="15"/>
        <v>0</v>
      </c>
      <c r="J62" s="50">
        <f t="shared" si="15"/>
        <v>0</v>
      </c>
      <c r="K62" s="50">
        <f t="shared" si="15"/>
        <v>0</v>
      </c>
      <c r="L62" s="125">
        <f t="shared" si="9"/>
        <v>0</v>
      </c>
      <c r="M62" s="52"/>
    </row>
    <row r="63" spans="1:13" ht="105.5" thickBot="1" x14ac:dyDescent="0.55000000000000004">
      <c r="A63" s="118" t="s">
        <v>17</v>
      </c>
      <c r="B63" s="197" t="s">
        <v>16</v>
      </c>
      <c r="C63" s="198"/>
      <c r="D63" s="197" t="s">
        <v>16</v>
      </c>
      <c r="E63" s="198"/>
      <c r="F63" s="197" t="s">
        <v>16</v>
      </c>
      <c r="G63" s="198"/>
      <c r="H63" s="197" t="s">
        <v>16</v>
      </c>
      <c r="I63" s="198"/>
      <c r="J63" s="197" t="s">
        <v>16</v>
      </c>
      <c r="K63" s="198"/>
      <c r="L63" s="126">
        <v>0</v>
      </c>
      <c r="M63" s="52"/>
    </row>
    <row r="64" spans="1:13" ht="63.5" thickBot="1" x14ac:dyDescent="0.55000000000000004">
      <c r="A64" s="118" t="s">
        <v>21</v>
      </c>
      <c r="B64" s="197" t="s">
        <v>16</v>
      </c>
      <c r="C64" s="198"/>
      <c r="D64" s="197" t="s">
        <v>16</v>
      </c>
      <c r="E64" s="198"/>
      <c r="F64" s="197" t="s">
        <v>16</v>
      </c>
      <c r="G64" s="198"/>
      <c r="H64" s="197" t="s">
        <v>16</v>
      </c>
      <c r="I64" s="198"/>
      <c r="J64" s="197" t="s">
        <v>16</v>
      </c>
      <c r="K64" s="198"/>
      <c r="L64" s="50" t="e">
        <f>L62/L63</f>
        <v>#DIV/0!</v>
      </c>
      <c r="M64" s="52"/>
    </row>
    <row r="65" spans="1:13" ht="21" x14ac:dyDescent="0.5">
      <c r="A65" s="52"/>
      <c r="B65" s="52"/>
      <c r="C65" s="52"/>
      <c r="D65" s="52"/>
      <c r="E65" s="52"/>
      <c r="F65" s="52"/>
      <c r="G65" s="52"/>
      <c r="H65" s="52"/>
      <c r="I65" s="52"/>
      <c r="J65" s="52"/>
      <c r="K65" s="52"/>
      <c r="L65" s="52"/>
      <c r="M65" s="52"/>
    </row>
    <row r="66" spans="1:13" ht="21" x14ac:dyDescent="0.5">
      <c r="A66" s="52"/>
      <c r="B66" s="52"/>
      <c r="C66" s="52"/>
      <c r="D66" s="52"/>
      <c r="E66" s="52"/>
      <c r="F66" s="52"/>
      <c r="G66" s="52"/>
      <c r="H66" s="52"/>
      <c r="I66" s="52"/>
      <c r="J66" s="52"/>
      <c r="K66" s="52"/>
      <c r="L66" s="52"/>
      <c r="M66" s="52"/>
    </row>
    <row r="67" spans="1:13" ht="21" x14ac:dyDescent="0.5">
      <c r="A67" s="52" t="s">
        <v>186</v>
      </c>
      <c r="B67" s="54"/>
      <c r="C67" s="52"/>
      <c r="D67" s="52"/>
      <c r="E67" s="52"/>
      <c r="F67" s="52"/>
      <c r="G67" s="52"/>
      <c r="H67" s="52"/>
      <c r="I67" s="52"/>
      <c r="J67" s="52"/>
      <c r="K67" s="52"/>
      <c r="L67" s="52"/>
      <c r="M67" s="52"/>
    </row>
    <row r="68" spans="1:13" ht="21" x14ac:dyDescent="0.5">
      <c r="A68" s="52"/>
      <c r="B68" s="54"/>
      <c r="C68" s="52"/>
      <c r="D68" s="52"/>
      <c r="E68" s="52"/>
      <c r="F68" s="52"/>
      <c r="G68" s="52"/>
      <c r="H68" s="52"/>
      <c r="I68" s="52"/>
      <c r="J68" s="52"/>
      <c r="K68" s="52"/>
      <c r="L68" s="52"/>
      <c r="M68" s="52"/>
    </row>
    <row r="69" spans="1:13" ht="21" x14ac:dyDescent="0.5">
      <c r="A69" s="52"/>
      <c r="B69" s="54"/>
      <c r="C69" s="52"/>
      <c r="D69" s="52"/>
      <c r="E69" s="52"/>
      <c r="F69" s="52"/>
      <c r="G69" s="52"/>
      <c r="H69" s="52"/>
      <c r="I69" s="52"/>
      <c r="J69" s="52"/>
      <c r="K69" s="52"/>
      <c r="L69" s="52"/>
      <c r="M69" s="52"/>
    </row>
  </sheetData>
  <sheetProtection sheet="1" objects="1" scenarios="1" formatCells="0" formatColumns="0" formatRows="0" insertColumns="0" insertRows="0" insertHyperlinks="0" deleteColumns="0" deleteRows="0"/>
  <mergeCells count="26">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 ref="B64:C64"/>
    <mergeCell ref="D64:E64"/>
    <mergeCell ref="F64:G64"/>
    <mergeCell ref="H64:I64"/>
    <mergeCell ref="J64:K64"/>
    <mergeCell ref="B63:C63"/>
    <mergeCell ref="D63:E63"/>
    <mergeCell ref="F63:G63"/>
    <mergeCell ref="H63:I63"/>
    <mergeCell ref="J63:K63"/>
  </mergeCells>
  <pageMargins left="0.70866141732283472" right="0.70866141732283472" top="0.74803149606299213" bottom="0.74803149606299213" header="0.31496062992125984" footer="0.31496062992125984"/>
  <pageSetup paperSize="8" scale="36" fitToHeight="0" orientation="landscape" verticalDpi="0" r:id="rId1"/>
  <rowBreaks count="1" manualBreakCount="1">
    <brk id="3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9"/>
  <sheetViews>
    <sheetView topLeftCell="A31" workbookViewId="0">
      <selection activeCell="A33" sqref="A33:XFD33"/>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6" ht="22" x14ac:dyDescent="0.5">
      <c r="A1" s="130"/>
      <c r="B1" s="130"/>
      <c r="C1" s="130"/>
      <c r="D1" s="130"/>
      <c r="E1" s="131"/>
      <c r="F1" s="131"/>
      <c r="G1" s="132"/>
      <c r="H1" s="132"/>
      <c r="I1" s="132"/>
      <c r="J1" s="132"/>
      <c r="K1" s="132"/>
      <c r="L1" s="132"/>
      <c r="M1" s="133"/>
      <c r="N1" s="7"/>
      <c r="O1" s="7"/>
      <c r="P1" s="7"/>
    </row>
    <row r="2" spans="1:16" ht="22" x14ac:dyDescent="0.5">
      <c r="A2" s="132"/>
      <c r="B2" s="134"/>
      <c r="C2" s="134"/>
      <c r="D2" s="134"/>
      <c r="E2" s="134"/>
      <c r="F2" s="134"/>
      <c r="G2" s="134"/>
      <c r="H2" s="134"/>
      <c r="I2" s="132"/>
      <c r="J2" s="132"/>
      <c r="K2" s="132"/>
      <c r="L2" s="132"/>
      <c r="M2" s="133"/>
    </row>
    <row r="3" spans="1:16" ht="22" x14ac:dyDescent="0.5">
      <c r="A3" s="132"/>
      <c r="B3" s="132"/>
      <c r="C3" s="132"/>
      <c r="D3" s="132"/>
      <c r="E3" s="135"/>
      <c r="F3" s="135"/>
      <c r="G3" s="135"/>
      <c r="H3" s="136"/>
      <c r="I3" s="132"/>
      <c r="J3" s="132"/>
      <c r="K3" s="132"/>
      <c r="L3" s="132"/>
      <c r="M3" s="133"/>
    </row>
    <row r="4" spans="1:16" ht="22" x14ac:dyDescent="0.5">
      <c r="A4" s="132"/>
      <c r="B4" s="132"/>
      <c r="C4" s="132"/>
      <c r="D4" s="132"/>
      <c r="E4" s="132"/>
      <c r="F4" s="132"/>
      <c r="G4" s="132"/>
      <c r="H4" s="132"/>
      <c r="I4" s="132"/>
      <c r="J4" s="132"/>
      <c r="K4" s="132"/>
      <c r="L4" s="132"/>
      <c r="M4" s="133"/>
    </row>
    <row r="5" spans="1:16" ht="22" x14ac:dyDescent="0.5">
      <c r="A5" s="132"/>
      <c r="B5" s="132"/>
      <c r="C5" s="132"/>
      <c r="D5" s="132"/>
      <c r="E5" s="132"/>
      <c r="F5" s="132"/>
      <c r="G5" s="132"/>
      <c r="H5" s="132"/>
      <c r="I5" s="132"/>
      <c r="J5" s="132"/>
      <c r="K5" s="132"/>
      <c r="L5" s="132"/>
      <c r="M5" s="133"/>
    </row>
    <row r="6" spans="1:16" ht="22" x14ac:dyDescent="0.5">
      <c r="A6" s="132"/>
      <c r="B6" s="206" t="s">
        <v>0</v>
      </c>
      <c r="C6" s="206"/>
      <c r="D6" s="206"/>
      <c r="E6" s="206"/>
      <c r="F6" s="206"/>
      <c r="G6" s="206"/>
      <c r="H6" s="206"/>
      <c r="I6" s="206"/>
      <c r="J6" s="206"/>
      <c r="K6" s="206"/>
      <c r="L6" s="206"/>
      <c r="M6" s="133"/>
    </row>
    <row r="7" spans="1:16" ht="22" x14ac:dyDescent="0.5">
      <c r="A7" s="137"/>
      <c r="B7" s="207" t="s">
        <v>14</v>
      </c>
      <c r="C7" s="207"/>
      <c r="D7" s="207"/>
      <c r="E7" s="208"/>
      <c r="F7" s="208"/>
      <c r="G7" s="208"/>
      <c r="H7" s="208"/>
      <c r="I7" s="208"/>
      <c r="J7" s="208"/>
      <c r="K7" s="208"/>
      <c r="L7" s="208"/>
      <c r="M7" s="133"/>
    </row>
    <row r="8" spans="1:16" ht="22.5" thickBot="1" x14ac:dyDescent="0.55000000000000004">
      <c r="A8" s="137"/>
      <c r="B8" s="138"/>
      <c r="C8" s="138"/>
      <c r="D8" s="138"/>
      <c r="E8" s="139"/>
      <c r="F8" s="139"/>
      <c r="G8" s="139"/>
      <c r="H8" s="139"/>
      <c r="I8" s="139"/>
      <c r="J8" s="139"/>
      <c r="K8" s="139"/>
      <c r="L8" s="139"/>
      <c r="M8" s="133"/>
    </row>
    <row r="9" spans="1:16" ht="22" thickBot="1" x14ac:dyDescent="0.4">
      <c r="A9" s="217" t="s">
        <v>195</v>
      </c>
      <c r="B9" s="218"/>
      <c r="C9" s="218"/>
      <c r="D9" s="218"/>
      <c r="E9" s="218"/>
      <c r="F9" s="218"/>
      <c r="G9" s="218"/>
      <c r="H9" s="218"/>
      <c r="I9" s="218"/>
      <c r="J9" s="218"/>
      <c r="K9" s="218"/>
      <c r="L9" s="218"/>
      <c r="M9" s="219"/>
    </row>
    <row r="10" spans="1:16" ht="22.5" thickBot="1" x14ac:dyDescent="0.55000000000000004">
      <c r="A10" s="220" t="s">
        <v>151</v>
      </c>
      <c r="B10" s="221"/>
      <c r="C10" s="221"/>
      <c r="D10" s="221"/>
      <c r="E10" s="221"/>
      <c r="F10" s="221"/>
      <c r="G10" s="221"/>
      <c r="H10" s="221"/>
      <c r="I10" s="221"/>
      <c r="J10" s="221"/>
      <c r="K10" s="221"/>
      <c r="L10" s="221"/>
      <c r="M10" s="222"/>
    </row>
    <row r="11" spans="1:16" ht="22" x14ac:dyDescent="0.5">
      <c r="A11" s="132"/>
      <c r="B11" s="132"/>
      <c r="C11" s="132"/>
      <c r="D11" s="132"/>
      <c r="E11" s="132"/>
      <c r="F11" s="132"/>
      <c r="G11" s="132"/>
      <c r="H11" s="132"/>
      <c r="I11" s="132"/>
      <c r="J11" s="132"/>
      <c r="K11" s="132"/>
      <c r="L11" s="132"/>
      <c r="M11" s="132"/>
    </row>
    <row r="12" spans="1:16" ht="22" x14ac:dyDescent="0.5">
      <c r="A12" s="132"/>
      <c r="B12" s="132"/>
      <c r="C12" s="132"/>
      <c r="D12" s="132"/>
      <c r="E12" s="132"/>
      <c r="F12" s="132"/>
      <c r="G12" s="132"/>
      <c r="H12" s="132"/>
      <c r="I12" s="132"/>
      <c r="J12" s="132"/>
      <c r="K12" s="132"/>
      <c r="L12" s="132"/>
      <c r="M12" s="132"/>
    </row>
    <row r="13" spans="1:16" ht="22" x14ac:dyDescent="0.5">
      <c r="A13" s="216" t="s">
        <v>80</v>
      </c>
      <c r="B13" s="216"/>
      <c r="C13" s="216"/>
      <c r="D13" s="216"/>
      <c r="E13" s="216"/>
      <c r="F13" s="216"/>
      <c r="G13" s="216"/>
      <c r="H13" s="216"/>
      <c r="I13" s="216"/>
      <c r="J13" s="216"/>
      <c r="K13" s="216"/>
      <c r="L13" s="216"/>
      <c r="M13" s="132"/>
    </row>
    <row r="14" spans="1:16" ht="22" x14ac:dyDescent="0.5">
      <c r="A14" s="140"/>
      <c r="B14" s="140"/>
      <c r="C14" s="140"/>
      <c r="D14" s="140"/>
      <c r="E14" s="140"/>
      <c r="F14" s="132"/>
      <c r="G14" s="132"/>
      <c r="H14" s="132"/>
      <c r="I14" s="132"/>
      <c r="J14" s="132"/>
      <c r="K14" s="132"/>
      <c r="L14" s="132"/>
      <c r="M14" s="132"/>
    </row>
    <row r="15" spans="1:16" ht="236.5" x14ac:dyDescent="0.5">
      <c r="A15" s="141"/>
      <c r="B15" s="142" t="s">
        <v>66</v>
      </c>
      <c r="C15" s="142" t="s">
        <v>153</v>
      </c>
      <c r="D15" s="143" t="s">
        <v>67</v>
      </c>
      <c r="E15" s="143" t="s">
        <v>154</v>
      </c>
      <c r="F15" s="142" t="s">
        <v>60</v>
      </c>
      <c r="G15" s="142" t="s">
        <v>155</v>
      </c>
      <c r="H15" s="143" t="s">
        <v>61</v>
      </c>
      <c r="I15" s="143" t="s">
        <v>156</v>
      </c>
      <c r="J15" s="142" t="s">
        <v>62</v>
      </c>
      <c r="K15" s="142" t="s">
        <v>157</v>
      </c>
      <c r="L15" s="132"/>
      <c r="M15" s="132"/>
    </row>
    <row r="16" spans="1:16" ht="44" x14ac:dyDescent="0.5">
      <c r="A16" s="141" t="s">
        <v>4</v>
      </c>
      <c r="B16" s="144">
        <v>0</v>
      </c>
      <c r="C16" s="145">
        <f>B16*0.0349</f>
        <v>0</v>
      </c>
      <c r="D16" s="144"/>
      <c r="E16" s="145">
        <f>D16*0.0349</f>
        <v>0</v>
      </c>
      <c r="F16" s="144"/>
      <c r="G16" s="145">
        <f>F16*0.0349</f>
        <v>0</v>
      </c>
      <c r="H16" s="144"/>
      <c r="I16" s="145">
        <f>H16*0.0349</f>
        <v>0</v>
      </c>
      <c r="J16" s="144"/>
      <c r="K16" s="145">
        <f>J16*0.0349</f>
        <v>0</v>
      </c>
      <c r="L16" s="132"/>
      <c r="M16" s="132"/>
    </row>
    <row r="17" spans="1:16" ht="22" x14ac:dyDescent="0.5">
      <c r="A17" s="141" t="s">
        <v>6</v>
      </c>
      <c r="B17" s="144">
        <v>0</v>
      </c>
      <c r="C17" s="145">
        <f t="shared" ref="C17:C27" si="0">B17*0.0349</f>
        <v>0</v>
      </c>
      <c r="D17" s="144"/>
      <c r="E17" s="145">
        <f t="shared" ref="E17:E27" si="1">D17*0.0349</f>
        <v>0</v>
      </c>
      <c r="F17" s="144"/>
      <c r="G17" s="145">
        <f t="shared" ref="G17:G27" si="2">F17*0.0349</f>
        <v>0</v>
      </c>
      <c r="H17" s="144"/>
      <c r="I17" s="145">
        <f t="shared" ref="I17:I27" si="3">H17*0.0349</f>
        <v>0</v>
      </c>
      <c r="J17" s="144"/>
      <c r="K17" s="145">
        <f t="shared" ref="K17:K27" si="4">J17*0.0349</f>
        <v>0</v>
      </c>
      <c r="L17" s="132"/>
      <c r="M17" s="132"/>
    </row>
    <row r="18" spans="1:16" ht="22" x14ac:dyDescent="0.5">
      <c r="A18" s="141" t="s">
        <v>5</v>
      </c>
      <c r="B18" s="144">
        <v>0</v>
      </c>
      <c r="C18" s="145">
        <f t="shared" si="0"/>
        <v>0</v>
      </c>
      <c r="D18" s="144"/>
      <c r="E18" s="145">
        <f t="shared" si="1"/>
        <v>0</v>
      </c>
      <c r="F18" s="144"/>
      <c r="G18" s="145">
        <f t="shared" si="2"/>
        <v>0</v>
      </c>
      <c r="H18" s="144"/>
      <c r="I18" s="145">
        <f t="shared" si="3"/>
        <v>0</v>
      </c>
      <c r="J18" s="144"/>
      <c r="K18" s="145">
        <f t="shared" si="4"/>
        <v>0</v>
      </c>
      <c r="L18" s="132"/>
      <c r="M18" s="132"/>
    </row>
    <row r="19" spans="1:16" ht="44" x14ac:dyDescent="0.5">
      <c r="A19" s="141" t="s">
        <v>7</v>
      </c>
      <c r="B19" s="144">
        <v>0</v>
      </c>
      <c r="C19" s="145">
        <f t="shared" si="0"/>
        <v>0</v>
      </c>
      <c r="D19" s="144"/>
      <c r="E19" s="145">
        <f t="shared" si="1"/>
        <v>0</v>
      </c>
      <c r="F19" s="144"/>
      <c r="G19" s="145">
        <f t="shared" si="2"/>
        <v>0</v>
      </c>
      <c r="H19" s="144"/>
      <c r="I19" s="145">
        <f t="shared" si="3"/>
        <v>0</v>
      </c>
      <c r="J19" s="144"/>
      <c r="K19" s="145">
        <f t="shared" si="4"/>
        <v>0</v>
      </c>
      <c r="L19" s="132"/>
      <c r="M19" s="132"/>
    </row>
    <row r="20" spans="1:16" ht="110" x14ac:dyDescent="0.5">
      <c r="A20" s="141" t="s">
        <v>33</v>
      </c>
      <c r="B20" s="144">
        <v>0</v>
      </c>
      <c r="C20" s="145">
        <f t="shared" si="0"/>
        <v>0</v>
      </c>
      <c r="D20" s="146"/>
      <c r="E20" s="145">
        <f t="shared" si="1"/>
        <v>0</v>
      </c>
      <c r="F20" s="146"/>
      <c r="G20" s="145">
        <f t="shared" si="2"/>
        <v>0</v>
      </c>
      <c r="H20" s="146"/>
      <c r="I20" s="145">
        <f t="shared" si="3"/>
        <v>0</v>
      </c>
      <c r="J20" s="146"/>
      <c r="K20" s="145">
        <f t="shared" si="4"/>
        <v>0</v>
      </c>
      <c r="L20" s="132"/>
      <c r="M20" s="132"/>
    </row>
    <row r="21" spans="1:16" ht="242" x14ac:dyDescent="0.5">
      <c r="A21" s="141" t="s">
        <v>20</v>
      </c>
      <c r="B21" s="144">
        <v>0</v>
      </c>
      <c r="C21" s="145">
        <f t="shared" si="0"/>
        <v>0</v>
      </c>
      <c r="D21" s="144"/>
      <c r="E21" s="145">
        <f t="shared" si="1"/>
        <v>0</v>
      </c>
      <c r="F21" s="144"/>
      <c r="G21" s="145">
        <f t="shared" si="2"/>
        <v>0</v>
      </c>
      <c r="H21" s="144"/>
      <c r="I21" s="145">
        <f t="shared" si="3"/>
        <v>0</v>
      </c>
      <c r="J21" s="144"/>
      <c r="K21" s="145">
        <f t="shared" si="4"/>
        <v>0</v>
      </c>
      <c r="L21" s="132"/>
      <c r="M21" s="132"/>
    </row>
    <row r="22" spans="1:16" ht="22" x14ac:dyDescent="0.5">
      <c r="A22" s="141" t="s">
        <v>8</v>
      </c>
      <c r="B22" s="144">
        <v>0</v>
      </c>
      <c r="C22" s="145">
        <f t="shared" si="0"/>
        <v>0</v>
      </c>
      <c r="D22" s="144"/>
      <c r="E22" s="145">
        <f t="shared" si="1"/>
        <v>0</v>
      </c>
      <c r="F22" s="144"/>
      <c r="G22" s="145">
        <f t="shared" si="2"/>
        <v>0</v>
      </c>
      <c r="H22" s="144"/>
      <c r="I22" s="145">
        <f t="shared" si="3"/>
        <v>0</v>
      </c>
      <c r="J22" s="144"/>
      <c r="K22" s="145">
        <f t="shared" si="4"/>
        <v>0</v>
      </c>
      <c r="L22" s="132"/>
      <c r="M22" s="132"/>
    </row>
    <row r="23" spans="1:16" ht="44" x14ac:dyDescent="0.5">
      <c r="A23" s="141" t="s">
        <v>9</v>
      </c>
      <c r="B23" s="144">
        <v>0</v>
      </c>
      <c r="C23" s="145">
        <f t="shared" si="0"/>
        <v>0</v>
      </c>
      <c r="D23" s="144"/>
      <c r="E23" s="145">
        <f t="shared" si="1"/>
        <v>0</v>
      </c>
      <c r="F23" s="144"/>
      <c r="G23" s="145">
        <f t="shared" si="2"/>
        <v>0</v>
      </c>
      <c r="H23" s="144"/>
      <c r="I23" s="145">
        <f t="shared" si="3"/>
        <v>0</v>
      </c>
      <c r="J23" s="144"/>
      <c r="K23" s="145">
        <f t="shared" si="4"/>
        <v>0</v>
      </c>
      <c r="L23" s="132"/>
      <c r="M23" s="132"/>
    </row>
    <row r="24" spans="1:16" ht="88" x14ac:dyDescent="0.5">
      <c r="A24" s="141" t="s">
        <v>10</v>
      </c>
      <c r="B24" s="144">
        <v>0</v>
      </c>
      <c r="C24" s="145">
        <f t="shared" si="0"/>
        <v>0</v>
      </c>
      <c r="D24" s="144"/>
      <c r="E24" s="145">
        <f t="shared" si="1"/>
        <v>0</v>
      </c>
      <c r="F24" s="144"/>
      <c r="G24" s="145">
        <f t="shared" si="2"/>
        <v>0</v>
      </c>
      <c r="H24" s="144"/>
      <c r="I24" s="145">
        <f t="shared" si="3"/>
        <v>0</v>
      </c>
      <c r="J24" s="144"/>
      <c r="K24" s="145">
        <f t="shared" si="4"/>
        <v>0</v>
      </c>
      <c r="L24" s="132"/>
      <c r="M24" s="132"/>
    </row>
    <row r="25" spans="1:16" ht="88" x14ac:dyDescent="0.5">
      <c r="A25" s="141" t="s">
        <v>11</v>
      </c>
      <c r="B25" s="144">
        <v>0</v>
      </c>
      <c r="C25" s="145">
        <f t="shared" si="0"/>
        <v>0</v>
      </c>
      <c r="D25" s="144"/>
      <c r="E25" s="145">
        <f t="shared" si="1"/>
        <v>0</v>
      </c>
      <c r="F25" s="144"/>
      <c r="G25" s="145">
        <f t="shared" si="2"/>
        <v>0</v>
      </c>
      <c r="H25" s="144"/>
      <c r="I25" s="145">
        <f t="shared" si="3"/>
        <v>0</v>
      </c>
      <c r="J25" s="144"/>
      <c r="K25" s="145">
        <f t="shared" si="4"/>
        <v>0</v>
      </c>
      <c r="L25" s="132"/>
      <c r="M25" s="132"/>
    </row>
    <row r="26" spans="1:16" ht="44" x14ac:dyDescent="0.5">
      <c r="A26" s="147" t="s">
        <v>12</v>
      </c>
      <c r="B26" s="144">
        <v>0</v>
      </c>
      <c r="C26" s="145">
        <f t="shared" si="0"/>
        <v>0</v>
      </c>
      <c r="D26" s="144"/>
      <c r="E26" s="145">
        <f t="shared" si="1"/>
        <v>0</v>
      </c>
      <c r="F26" s="144"/>
      <c r="G26" s="145">
        <f t="shared" si="2"/>
        <v>0</v>
      </c>
      <c r="H26" s="144"/>
      <c r="I26" s="145">
        <f t="shared" si="3"/>
        <v>0</v>
      </c>
      <c r="J26" s="144"/>
      <c r="K26" s="145">
        <f t="shared" si="4"/>
        <v>0</v>
      </c>
      <c r="L26" s="132"/>
      <c r="M26" s="132"/>
    </row>
    <row r="27" spans="1:16" ht="242.5" thickBot="1" x14ac:dyDescent="0.55000000000000004">
      <c r="A27" s="148" t="s">
        <v>22</v>
      </c>
      <c r="B27" s="144">
        <v>0</v>
      </c>
      <c r="C27" s="145">
        <f t="shared" si="0"/>
        <v>0</v>
      </c>
      <c r="D27" s="149"/>
      <c r="E27" s="145">
        <f t="shared" si="1"/>
        <v>0</v>
      </c>
      <c r="F27" s="149"/>
      <c r="G27" s="145">
        <f t="shared" si="2"/>
        <v>0</v>
      </c>
      <c r="H27" s="149"/>
      <c r="I27" s="145">
        <f t="shared" si="3"/>
        <v>0</v>
      </c>
      <c r="J27" s="149"/>
      <c r="K27" s="145">
        <f t="shared" si="4"/>
        <v>0</v>
      </c>
      <c r="L27" s="132"/>
      <c r="M27" s="132"/>
    </row>
    <row r="28" spans="1:16" ht="22.5" thickBot="1" x14ac:dyDescent="0.55000000000000004">
      <c r="A28" s="150" t="s">
        <v>13</v>
      </c>
      <c r="B28" s="151">
        <f>SUM(B16:B27)</f>
        <v>0</v>
      </c>
      <c r="C28" s="152">
        <f>SUM(C16:C27)</f>
        <v>0</v>
      </c>
      <c r="D28" s="153">
        <f t="shared" ref="D28:K28" si="5">SUM(D16:D27)</f>
        <v>0</v>
      </c>
      <c r="E28" s="154">
        <f t="shared" si="5"/>
        <v>0</v>
      </c>
      <c r="F28" s="151">
        <f t="shared" si="5"/>
        <v>0</v>
      </c>
      <c r="G28" s="155">
        <f t="shared" si="5"/>
        <v>0</v>
      </c>
      <c r="H28" s="153">
        <f t="shared" si="5"/>
        <v>0</v>
      </c>
      <c r="I28" s="156">
        <f t="shared" si="5"/>
        <v>0</v>
      </c>
      <c r="J28" s="151">
        <f t="shared" si="5"/>
        <v>0</v>
      </c>
      <c r="K28" s="152">
        <f t="shared" si="5"/>
        <v>0</v>
      </c>
      <c r="L28" s="132"/>
      <c r="M28" s="132"/>
    </row>
    <row r="29" spans="1:16" ht="66.5" thickBot="1" x14ac:dyDescent="0.55000000000000004">
      <c r="A29" s="157" t="s">
        <v>45</v>
      </c>
      <c r="B29" s="201">
        <f>B28+C28</f>
        <v>0</v>
      </c>
      <c r="C29" s="202"/>
      <c r="D29" s="199">
        <f t="shared" ref="D29" si="6">D28+E28</f>
        <v>0</v>
      </c>
      <c r="E29" s="200"/>
      <c r="F29" s="201">
        <f t="shared" ref="F29" si="7">F28+G28</f>
        <v>0</v>
      </c>
      <c r="G29" s="202"/>
      <c r="H29" s="199">
        <f t="shared" ref="H29" si="8">H28+I28</f>
        <v>0</v>
      </c>
      <c r="I29" s="200"/>
      <c r="J29" s="201">
        <f>J28+K28</f>
        <v>0</v>
      </c>
      <c r="K29" s="202"/>
      <c r="L29" s="158"/>
      <c r="M29" s="158"/>
      <c r="N29" s="48"/>
      <c r="O29" s="48"/>
      <c r="P29" s="48"/>
    </row>
    <row r="30" spans="1:16" ht="22" x14ac:dyDescent="0.5">
      <c r="A30" s="132"/>
      <c r="B30" s="132"/>
      <c r="C30" s="132"/>
      <c r="D30" s="132"/>
      <c r="E30" s="132"/>
      <c r="F30" s="132"/>
      <c r="G30" s="132"/>
      <c r="H30" s="132"/>
      <c r="I30" s="132"/>
      <c r="J30" s="132"/>
      <c r="K30" s="132"/>
      <c r="L30" s="132"/>
      <c r="M30" s="132"/>
    </row>
    <row r="31" spans="1:16" ht="22" x14ac:dyDescent="0.5">
      <c r="A31" s="205" t="s">
        <v>23</v>
      </c>
      <c r="B31" s="205"/>
      <c r="C31" s="130"/>
      <c r="D31" s="130"/>
      <c r="E31" s="132"/>
      <c r="F31" s="132"/>
      <c r="G31" s="132"/>
      <c r="H31" s="132"/>
      <c r="I31" s="132"/>
      <c r="J31" s="132"/>
      <c r="K31" s="132"/>
      <c r="L31" s="132"/>
      <c r="M31" s="132"/>
    </row>
    <row r="32" spans="1:16" ht="22" x14ac:dyDescent="0.5">
      <c r="A32" s="130"/>
      <c r="B32" s="130"/>
      <c r="C32" s="130"/>
      <c r="D32" s="130"/>
      <c r="E32" s="132"/>
      <c r="F32" s="132"/>
      <c r="G32" s="132"/>
      <c r="H32" s="132"/>
      <c r="I32" s="132"/>
      <c r="J32" s="132"/>
      <c r="K32" s="132"/>
      <c r="L32" s="132"/>
      <c r="M32" s="132"/>
    </row>
    <row r="33" spans="1:13" ht="21" x14ac:dyDescent="0.5">
      <c r="A33" s="51"/>
      <c r="B33" s="51"/>
      <c r="C33" s="51"/>
      <c r="D33" s="51"/>
      <c r="E33" s="52"/>
      <c r="F33" s="52"/>
      <c r="G33" s="52"/>
      <c r="H33" s="52"/>
      <c r="I33" s="52"/>
      <c r="J33" s="52"/>
      <c r="K33" s="52"/>
      <c r="L33" s="52"/>
      <c r="M33" s="52"/>
    </row>
    <row r="34" spans="1:13" ht="21" x14ac:dyDescent="0.5">
      <c r="A34" s="51"/>
      <c r="B34" s="51"/>
      <c r="C34" s="51"/>
      <c r="D34" s="51"/>
      <c r="E34" s="52"/>
      <c r="F34" s="52"/>
      <c r="G34" s="52"/>
      <c r="H34" s="52"/>
      <c r="I34" s="52"/>
      <c r="J34" s="52"/>
      <c r="K34" s="52"/>
      <c r="L34" s="52"/>
      <c r="M34" s="52"/>
    </row>
    <row r="35" spans="1:13" ht="21" x14ac:dyDescent="0.5">
      <c r="A35" s="51"/>
      <c r="B35" s="51"/>
      <c r="C35" s="51"/>
      <c r="D35" s="51"/>
      <c r="E35" s="53"/>
      <c r="F35" s="53"/>
      <c r="G35" s="52"/>
      <c r="H35" s="52"/>
      <c r="I35" s="52"/>
      <c r="J35" s="52"/>
      <c r="K35" s="52"/>
      <c r="L35" s="52"/>
      <c r="M35" s="52"/>
    </row>
    <row r="36" spans="1:13" ht="21" x14ac:dyDescent="0.5">
      <c r="A36" s="52"/>
      <c r="B36" s="127"/>
      <c r="C36" s="127"/>
      <c r="D36" s="127"/>
      <c r="E36" s="127"/>
      <c r="F36" s="127"/>
      <c r="G36" s="127"/>
      <c r="H36" s="127"/>
      <c r="I36" s="52"/>
      <c r="J36" s="52"/>
      <c r="K36" s="52"/>
      <c r="L36" s="52"/>
      <c r="M36" s="52"/>
    </row>
    <row r="37" spans="1:13" ht="21" x14ac:dyDescent="0.5">
      <c r="A37" s="52"/>
      <c r="B37" s="52"/>
      <c r="C37" s="52"/>
      <c r="D37" s="52"/>
      <c r="E37" s="128"/>
      <c r="F37" s="128"/>
      <c r="G37" s="128"/>
      <c r="H37" s="129"/>
      <c r="I37" s="52"/>
      <c r="J37" s="52"/>
      <c r="K37" s="52"/>
      <c r="L37" s="52"/>
      <c r="M37" s="52"/>
    </row>
    <row r="38" spans="1:13" ht="21" x14ac:dyDescent="0.5">
      <c r="A38" s="52"/>
      <c r="B38" s="52"/>
      <c r="C38" s="52"/>
      <c r="D38" s="52"/>
      <c r="E38" s="52"/>
      <c r="F38" s="52"/>
      <c r="G38" s="52"/>
      <c r="H38" s="52"/>
      <c r="I38" s="52"/>
      <c r="J38" s="52"/>
      <c r="K38" s="52"/>
      <c r="L38" s="52"/>
      <c r="M38" s="52"/>
    </row>
    <row r="39" spans="1:13" ht="21" x14ac:dyDescent="0.5">
      <c r="A39" s="52"/>
      <c r="B39" s="52"/>
      <c r="C39" s="52"/>
      <c r="D39" s="52"/>
      <c r="E39" s="52"/>
      <c r="F39" s="52"/>
      <c r="G39" s="52"/>
      <c r="H39" s="52"/>
      <c r="I39" s="52"/>
      <c r="J39" s="52"/>
      <c r="K39" s="52"/>
      <c r="L39" s="52"/>
      <c r="M39" s="52"/>
    </row>
    <row r="40" spans="1:13" ht="21" x14ac:dyDescent="0.5">
      <c r="A40" s="52"/>
      <c r="B40" s="223" t="s">
        <v>0</v>
      </c>
      <c r="C40" s="223"/>
      <c r="D40" s="223"/>
      <c r="E40" s="223"/>
      <c r="F40" s="223"/>
      <c r="G40" s="223"/>
      <c r="H40" s="223"/>
      <c r="I40" s="223"/>
      <c r="J40" s="223"/>
      <c r="K40" s="223"/>
      <c r="L40" s="223"/>
      <c r="M40" s="52"/>
    </row>
    <row r="41" spans="1:13" ht="21" x14ac:dyDescent="0.5">
      <c r="A41" s="119"/>
      <c r="B41" s="203" t="s">
        <v>14</v>
      </c>
      <c r="C41" s="203"/>
      <c r="D41" s="203"/>
      <c r="E41" s="204"/>
      <c r="F41" s="204"/>
      <c r="G41" s="204"/>
      <c r="H41" s="204"/>
      <c r="I41" s="204"/>
      <c r="J41" s="204"/>
      <c r="K41" s="204"/>
      <c r="L41" s="204"/>
      <c r="M41" s="52"/>
    </row>
    <row r="42" spans="1:13" ht="21" x14ac:dyDescent="0.5">
      <c r="A42" s="51"/>
      <c r="B42" s="51"/>
      <c r="C42" s="51"/>
      <c r="D42" s="51"/>
      <c r="E42" s="52"/>
      <c r="F42" s="52"/>
      <c r="G42" s="52"/>
      <c r="H42" s="52"/>
      <c r="I42" s="52"/>
      <c r="J42" s="52"/>
      <c r="K42" s="52"/>
      <c r="L42" s="52"/>
      <c r="M42" s="52"/>
    </row>
    <row r="43" spans="1:13" ht="21.5" thickBot="1" x14ac:dyDescent="0.55000000000000004">
      <c r="A43" s="52"/>
      <c r="B43" s="52"/>
      <c r="C43" s="52"/>
      <c r="D43" s="52"/>
      <c r="E43" s="52"/>
      <c r="F43" s="52"/>
      <c r="G43" s="52"/>
      <c r="H43" s="52"/>
      <c r="I43" s="52"/>
      <c r="J43" s="52"/>
      <c r="K43" s="52"/>
      <c r="L43" s="52"/>
      <c r="M43" s="52"/>
    </row>
    <row r="44" spans="1:13" ht="20.5" thickBot="1" x14ac:dyDescent="0.4">
      <c r="A44" s="209" t="s">
        <v>197</v>
      </c>
      <c r="B44" s="210"/>
      <c r="C44" s="210"/>
      <c r="D44" s="210"/>
      <c r="E44" s="210"/>
      <c r="F44" s="210"/>
      <c r="G44" s="210"/>
      <c r="H44" s="210"/>
      <c r="I44" s="210"/>
      <c r="J44" s="210"/>
      <c r="K44" s="210"/>
      <c r="L44" s="210"/>
      <c r="M44" s="211"/>
    </row>
    <row r="45" spans="1:13" ht="21.5" thickBot="1" x14ac:dyDescent="0.55000000000000004">
      <c r="A45" s="212" t="s">
        <v>53</v>
      </c>
      <c r="B45" s="213"/>
      <c r="C45" s="213"/>
      <c r="D45" s="213"/>
      <c r="E45" s="213"/>
      <c r="F45" s="213"/>
      <c r="G45" s="213"/>
      <c r="H45" s="213"/>
      <c r="I45" s="213"/>
      <c r="J45" s="213"/>
      <c r="K45" s="213"/>
      <c r="L45" s="213"/>
      <c r="M45" s="214"/>
    </row>
    <row r="46" spans="1:13" ht="21" x14ac:dyDescent="0.5">
      <c r="A46" s="119"/>
      <c r="B46" s="120"/>
      <c r="C46" s="120"/>
      <c r="D46" s="120"/>
      <c r="E46" s="121"/>
      <c r="F46" s="121"/>
      <c r="G46" s="121"/>
      <c r="H46" s="121"/>
      <c r="I46" s="121"/>
      <c r="J46" s="121"/>
      <c r="K46" s="121"/>
      <c r="L46" s="121"/>
      <c r="M46" s="122"/>
    </row>
    <row r="47" spans="1:13" ht="21" x14ac:dyDescent="0.5">
      <c r="A47" s="215" t="s">
        <v>91</v>
      </c>
      <c r="B47" s="215"/>
      <c r="C47" s="215"/>
      <c r="D47" s="215"/>
      <c r="E47" s="215"/>
      <c r="F47" s="215"/>
      <c r="G47" s="215"/>
      <c r="H47" s="215"/>
      <c r="I47" s="215"/>
      <c r="J47" s="215"/>
      <c r="K47" s="215"/>
      <c r="L47" s="215"/>
      <c r="M47" s="52"/>
    </row>
    <row r="48" spans="1:13" ht="21" x14ac:dyDescent="0.5">
      <c r="A48" s="123"/>
      <c r="B48" s="123"/>
      <c r="C48" s="123"/>
      <c r="D48" s="123"/>
      <c r="E48" s="123"/>
      <c r="F48" s="52"/>
      <c r="G48" s="52"/>
      <c r="H48" s="52"/>
      <c r="I48" s="52"/>
      <c r="J48" s="52"/>
      <c r="K48" s="52"/>
      <c r="L48" s="52"/>
      <c r="M48" s="52"/>
    </row>
    <row r="49" spans="1:13" ht="200" x14ac:dyDescent="0.5">
      <c r="A49" s="110"/>
      <c r="B49" s="111" t="s">
        <v>66</v>
      </c>
      <c r="C49" s="111" t="s">
        <v>153</v>
      </c>
      <c r="D49" s="112" t="s">
        <v>59</v>
      </c>
      <c r="E49" s="112" t="s">
        <v>154</v>
      </c>
      <c r="F49" s="111" t="s">
        <v>63</v>
      </c>
      <c r="G49" s="111" t="s">
        <v>155</v>
      </c>
      <c r="H49" s="112" t="s">
        <v>64</v>
      </c>
      <c r="I49" s="112" t="s">
        <v>156</v>
      </c>
      <c r="J49" s="111" t="s">
        <v>65</v>
      </c>
      <c r="K49" s="111" t="s">
        <v>157</v>
      </c>
      <c r="L49" s="124" t="s">
        <v>15</v>
      </c>
      <c r="M49" s="52"/>
    </row>
    <row r="50" spans="1:13" ht="42" x14ac:dyDescent="0.5">
      <c r="A50" s="110" t="s">
        <v>4</v>
      </c>
      <c r="B50" s="113">
        <v>0</v>
      </c>
      <c r="C50" s="114">
        <f>B50*0.0349</f>
        <v>0</v>
      </c>
      <c r="D50" s="113">
        <v>0</v>
      </c>
      <c r="E50" s="114">
        <f>D50*0.0349</f>
        <v>0</v>
      </c>
      <c r="F50" s="113"/>
      <c r="G50" s="114">
        <f>F50*0.0349</f>
        <v>0</v>
      </c>
      <c r="H50" s="113"/>
      <c r="I50" s="114">
        <f>H50*0.0349</f>
        <v>0</v>
      </c>
      <c r="J50" s="113"/>
      <c r="K50" s="114">
        <f>J50*0.0349</f>
        <v>0</v>
      </c>
      <c r="L50" s="125">
        <f t="shared" ref="L50:L62" si="9">SUM(B50:K50)</f>
        <v>0</v>
      </c>
      <c r="M50" s="52"/>
    </row>
    <row r="51" spans="1:13" ht="21" x14ac:dyDescent="0.5">
      <c r="A51" s="110" t="s">
        <v>6</v>
      </c>
      <c r="B51" s="113">
        <v>0</v>
      </c>
      <c r="C51" s="114">
        <f t="shared" ref="C51:C61" si="10">B51*0.0349</f>
        <v>0</v>
      </c>
      <c r="D51" s="113">
        <v>0</v>
      </c>
      <c r="E51" s="114">
        <f t="shared" ref="E51:E61" si="11">D51*0.0349</f>
        <v>0</v>
      </c>
      <c r="F51" s="113"/>
      <c r="G51" s="114">
        <f t="shared" ref="G51:G61" si="12">F51*0.0349</f>
        <v>0</v>
      </c>
      <c r="H51" s="113"/>
      <c r="I51" s="114">
        <f t="shared" ref="I51:I61" si="13">H51*0.0349</f>
        <v>0</v>
      </c>
      <c r="J51" s="113"/>
      <c r="K51" s="114">
        <f t="shared" ref="K51:K61" si="14">J51*0.0349</f>
        <v>0</v>
      </c>
      <c r="L51" s="125">
        <f t="shared" si="9"/>
        <v>0</v>
      </c>
      <c r="M51" s="52"/>
    </row>
    <row r="52" spans="1:13" ht="21" x14ac:dyDescent="0.5">
      <c r="A52" s="110" t="s">
        <v>5</v>
      </c>
      <c r="B52" s="113">
        <v>0</v>
      </c>
      <c r="C52" s="114">
        <f t="shared" si="10"/>
        <v>0</v>
      </c>
      <c r="D52" s="113">
        <v>0</v>
      </c>
      <c r="E52" s="114">
        <f t="shared" si="11"/>
        <v>0</v>
      </c>
      <c r="F52" s="113"/>
      <c r="G52" s="114">
        <f t="shared" si="12"/>
        <v>0</v>
      </c>
      <c r="H52" s="113"/>
      <c r="I52" s="114">
        <f t="shared" si="13"/>
        <v>0</v>
      </c>
      <c r="J52" s="113"/>
      <c r="K52" s="114">
        <f t="shared" si="14"/>
        <v>0</v>
      </c>
      <c r="L52" s="125">
        <f t="shared" si="9"/>
        <v>0</v>
      </c>
      <c r="M52" s="52"/>
    </row>
    <row r="53" spans="1:13" ht="42" x14ac:dyDescent="0.5">
      <c r="A53" s="110" t="s">
        <v>7</v>
      </c>
      <c r="B53" s="113">
        <v>0</v>
      </c>
      <c r="C53" s="114">
        <f t="shared" si="10"/>
        <v>0</v>
      </c>
      <c r="D53" s="113">
        <v>0</v>
      </c>
      <c r="E53" s="114">
        <f t="shared" si="11"/>
        <v>0</v>
      </c>
      <c r="F53" s="113"/>
      <c r="G53" s="114">
        <f t="shared" si="12"/>
        <v>0</v>
      </c>
      <c r="H53" s="113"/>
      <c r="I53" s="114">
        <f t="shared" si="13"/>
        <v>0</v>
      </c>
      <c r="J53" s="113"/>
      <c r="K53" s="114">
        <f t="shared" si="14"/>
        <v>0</v>
      </c>
      <c r="L53" s="125">
        <f t="shared" si="9"/>
        <v>0</v>
      </c>
      <c r="M53" s="52"/>
    </row>
    <row r="54" spans="1:13" ht="105" x14ac:dyDescent="0.5">
      <c r="A54" s="110" t="s">
        <v>33</v>
      </c>
      <c r="B54" s="113">
        <v>0</v>
      </c>
      <c r="C54" s="114">
        <f t="shared" si="10"/>
        <v>0</v>
      </c>
      <c r="D54" s="113">
        <v>0</v>
      </c>
      <c r="E54" s="114">
        <f t="shared" si="11"/>
        <v>0</v>
      </c>
      <c r="F54" s="115"/>
      <c r="G54" s="114">
        <f t="shared" si="12"/>
        <v>0</v>
      </c>
      <c r="H54" s="115"/>
      <c r="I54" s="114">
        <f t="shared" si="13"/>
        <v>0</v>
      </c>
      <c r="J54" s="115"/>
      <c r="K54" s="114">
        <f t="shared" si="14"/>
        <v>0</v>
      </c>
      <c r="L54" s="125">
        <f t="shared" si="9"/>
        <v>0</v>
      </c>
      <c r="M54" s="52"/>
    </row>
    <row r="55" spans="1:13" ht="231" x14ac:dyDescent="0.5">
      <c r="A55" s="110" t="s">
        <v>20</v>
      </c>
      <c r="B55" s="113">
        <v>0</v>
      </c>
      <c r="C55" s="114">
        <f t="shared" si="10"/>
        <v>0</v>
      </c>
      <c r="D55" s="113">
        <v>0</v>
      </c>
      <c r="E55" s="114">
        <f t="shared" si="11"/>
        <v>0</v>
      </c>
      <c r="F55" s="113"/>
      <c r="G55" s="114">
        <f t="shared" si="12"/>
        <v>0</v>
      </c>
      <c r="H55" s="113"/>
      <c r="I55" s="114">
        <f t="shared" si="13"/>
        <v>0</v>
      </c>
      <c r="J55" s="113"/>
      <c r="K55" s="114">
        <f t="shared" si="14"/>
        <v>0</v>
      </c>
      <c r="L55" s="125">
        <f t="shared" si="9"/>
        <v>0</v>
      </c>
      <c r="M55" s="52"/>
    </row>
    <row r="56" spans="1:13" ht="21" x14ac:dyDescent="0.5">
      <c r="A56" s="110" t="s">
        <v>8</v>
      </c>
      <c r="B56" s="113">
        <v>0</v>
      </c>
      <c r="C56" s="114">
        <f t="shared" si="10"/>
        <v>0</v>
      </c>
      <c r="D56" s="113">
        <v>0</v>
      </c>
      <c r="E56" s="114">
        <f t="shared" si="11"/>
        <v>0</v>
      </c>
      <c r="F56" s="113"/>
      <c r="G56" s="114">
        <f t="shared" si="12"/>
        <v>0</v>
      </c>
      <c r="H56" s="113"/>
      <c r="I56" s="114">
        <f t="shared" si="13"/>
        <v>0</v>
      </c>
      <c r="J56" s="113"/>
      <c r="K56" s="114">
        <f t="shared" si="14"/>
        <v>0</v>
      </c>
      <c r="L56" s="125">
        <f t="shared" si="9"/>
        <v>0</v>
      </c>
      <c r="M56" s="52"/>
    </row>
    <row r="57" spans="1:13" ht="42" x14ac:dyDescent="0.5">
      <c r="A57" s="110" t="s">
        <v>9</v>
      </c>
      <c r="B57" s="113">
        <v>0</v>
      </c>
      <c r="C57" s="114">
        <f t="shared" si="10"/>
        <v>0</v>
      </c>
      <c r="D57" s="113">
        <v>0</v>
      </c>
      <c r="E57" s="114">
        <f t="shared" si="11"/>
        <v>0</v>
      </c>
      <c r="F57" s="113"/>
      <c r="G57" s="114">
        <f t="shared" si="12"/>
        <v>0</v>
      </c>
      <c r="H57" s="113"/>
      <c r="I57" s="114">
        <f t="shared" si="13"/>
        <v>0</v>
      </c>
      <c r="J57" s="113"/>
      <c r="K57" s="114">
        <f t="shared" si="14"/>
        <v>0</v>
      </c>
      <c r="L57" s="125">
        <f t="shared" si="9"/>
        <v>0</v>
      </c>
      <c r="M57" s="52"/>
    </row>
    <row r="58" spans="1:13" ht="63" x14ac:dyDescent="0.5">
      <c r="A58" s="110" t="s">
        <v>10</v>
      </c>
      <c r="B58" s="113">
        <v>0</v>
      </c>
      <c r="C58" s="114">
        <f t="shared" si="10"/>
        <v>0</v>
      </c>
      <c r="D58" s="113">
        <v>0</v>
      </c>
      <c r="E58" s="114">
        <f t="shared" si="11"/>
        <v>0</v>
      </c>
      <c r="F58" s="113"/>
      <c r="G58" s="114">
        <f t="shared" si="12"/>
        <v>0</v>
      </c>
      <c r="H58" s="113"/>
      <c r="I58" s="114">
        <f t="shared" si="13"/>
        <v>0</v>
      </c>
      <c r="J58" s="113"/>
      <c r="K58" s="114">
        <f t="shared" si="14"/>
        <v>0</v>
      </c>
      <c r="L58" s="125">
        <f t="shared" si="9"/>
        <v>0</v>
      </c>
      <c r="M58" s="52"/>
    </row>
    <row r="59" spans="1:13" ht="84" x14ac:dyDescent="0.5">
      <c r="A59" s="110" t="s">
        <v>11</v>
      </c>
      <c r="B59" s="113">
        <v>0</v>
      </c>
      <c r="C59" s="114">
        <f t="shared" si="10"/>
        <v>0</v>
      </c>
      <c r="D59" s="113">
        <v>0</v>
      </c>
      <c r="E59" s="114">
        <f t="shared" si="11"/>
        <v>0</v>
      </c>
      <c r="F59" s="113"/>
      <c r="G59" s="114">
        <f t="shared" si="12"/>
        <v>0</v>
      </c>
      <c r="H59" s="113"/>
      <c r="I59" s="114">
        <f t="shared" si="13"/>
        <v>0</v>
      </c>
      <c r="J59" s="113"/>
      <c r="K59" s="114">
        <f t="shared" si="14"/>
        <v>0</v>
      </c>
      <c r="L59" s="125">
        <f t="shared" si="9"/>
        <v>0</v>
      </c>
      <c r="M59" s="52"/>
    </row>
    <row r="60" spans="1:13" ht="42" x14ac:dyDescent="0.5">
      <c r="A60" s="116" t="s">
        <v>12</v>
      </c>
      <c r="B60" s="113">
        <v>0</v>
      </c>
      <c r="C60" s="114">
        <f t="shared" si="10"/>
        <v>0</v>
      </c>
      <c r="D60" s="113">
        <v>0</v>
      </c>
      <c r="E60" s="114">
        <f t="shared" si="11"/>
        <v>0</v>
      </c>
      <c r="F60" s="113"/>
      <c r="G60" s="114">
        <f t="shared" si="12"/>
        <v>0</v>
      </c>
      <c r="H60" s="113"/>
      <c r="I60" s="114">
        <f t="shared" si="13"/>
        <v>0</v>
      </c>
      <c r="J60" s="113"/>
      <c r="K60" s="114">
        <f t="shared" si="14"/>
        <v>0</v>
      </c>
      <c r="L60" s="125">
        <f t="shared" si="9"/>
        <v>0</v>
      </c>
      <c r="M60" s="52"/>
    </row>
    <row r="61" spans="1:13" ht="210.5" thickBot="1" x14ac:dyDescent="0.55000000000000004">
      <c r="A61" s="117" t="s">
        <v>22</v>
      </c>
      <c r="B61" s="113">
        <v>0</v>
      </c>
      <c r="C61" s="114">
        <f t="shared" si="10"/>
        <v>0</v>
      </c>
      <c r="D61" s="113">
        <v>0</v>
      </c>
      <c r="E61" s="114">
        <f t="shared" si="11"/>
        <v>0</v>
      </c>
      <c r="F61" s="113"/>
      <c r="G61" s="114">
        <f t="shared" si="12"/>
        <v>0</v>
      </c>
      <c r="H61" s="113"/>
      <c r="I61" s="114">
        <f t="shared" si="13"/>
        <v>0</v>
      </c>
      <c r="J61" s="113"/>
      <c r="K61" s="114">
        <f t="shared" si="14"/>
        <v>0</v>
      </c>
      <c r="L61" s="125">
        <f t="shared" si="9"/>
        <v>0</v>
      </c>
      <c r="M61" s="52"/>
    </row>
    <row r="62" spans="1:13" ht="21.5" thickBot="1" x14ac:dyDescent="0.55000000000000004">
      <c r="A62" s="118" t="s">
        <v>13</v>
      </c>
      <c r="B62" s="50">
        <f t="shared" ref="B62:K62" si="15">SUM(B50:B61)</f>
        <v>0</v>
      </c>
      <c r="C62" s="50">
        <f t="shared" si="15"/>
        <v>0</v>
      </c>
      <c r="D62" s="50">
        <f t="shared" si="15"/>
        <v>0</v>
      </c>
      <c r="E62" s="50">
        <f t="shared" si="15"/>
        <v>0</v>
      </c>
      <c r="F62" s="50">
        <f t="shared" si="15"/>
        <v>0</v>
      </c>
      <c r="G62" s="50">
        <f t="shared" si="15"/>
        <v>0</v>
      </c>
      <c r="H62" s="50">
        <f t="shared" si="15"/>
        <v>0</v>
      </c>
      <c r="I62" s="50">
        <f t="shared" si="15"/>
        <v>0</v>
      </c>
      <c r="J62" s="50">
        <f t="shared" si="15"/>
        <v>0</v>
      </c>
      <c r="K62" s="50">
        <f t="shared" si="15"/>
        <v>0</v>
      </c>
      <c r="L62" s="125">
        <f t="shared" si="9"/>
        <v>0</v>
      </c>
      <c r="M62" s="52"/>
    </row>
    <row r="63" spans="1:13" ht="105.5" thickBot="1" x14ac:dyDescent="0.55000000000000004">
      <c r="A63" s="118" t="s">
        <v>17</v>
      </c>
      <c r="B63" s="197" t="s">
        <v>16</v>
      </c>
      <c r="C63" s="198"/>
      <c r="D63" s="197" t="s">
        <v>16</v>
      </c>
      <c r="E63" s="198"/>
      <c r="F63" s="197" t="s">
        <v>16</v>
      </c>
      <c r="G63" s="198"/>
      <c r="H63" s="197" t="s">
        <v>16</v>
      </c>
      <c r="I63" s="198"/>
      <c r="J63" s="197" t="s">
        <v>16</v>
      </c>
      <c r="K63" s="198"/>
      <c r="L63" s="126">
        <v>0</v>
      </c>
      <c r="M63" s="52"/>
    </row>
    <row r="64" spans="1:13" ht="63.5" thickBot="1" x14ac:dyDescent="0.55000000000000004">
      <c r="A64" s="118" t="s">
        <v>21</v>
      </c>
      <c r="B64" s="197" t="s">
        <v>16</v>
      </c>
      <c r="C64" s="198"/>
      <c r="D64" s="197" t="s">
        <v>16</v>
      </c>
      <c r="E64" s="198"/>
      <c r="F64" s="197" t="s">
        <v>16</v>
      </c>
      <c r="G64" s="198"/>
      <c r="H64" s="197" t="s">
        <v>16</v>
      </c>
      <c r="I64" s="198"/>
      <c r="J64" s="197" t="s">
        <v>16</v>
      </c>
      <c r="K64" s="198"/>
      <c r="L64" s="50" t="e">
        <f>L62/L63</f>
        <v>#DIV/0!</v>
      </c>
      <c r="M64" s="52"/>
    </row>
    <row r="65" spans="1:13" ht="21" x14ac:dyDescent="0.5">
      <c r="A65" s="52"/>
      <c r="B65" s="52"/>
      <c r="C65" s="52"/>
      <c r="D65" s="52"/>
      <c r="E65" s="52"/>
      <c r="F65" s="52"/>
      <c r="G65" s="52"/>
      <c r="H65" s="52"/>
      <c r="I65" s="52"/>
      <c r="J65" s="52"/>
      <c r="K65" s="52"/>
      <c r="L65" s="52"/>
      <c r="M65" s="52"/>
    </row>
    <row r="66" spans="1:13" ht="21" x14ac:dyDescent="0.5">
      <c r="A66" s="52"/>
      <c r="B66" s="52"/>
      <c r="C66" s="52"/>
      <c r="D66" s="52"/>
      <c r="E66" s="52"/>
      <c r="F66" s="52"/>
      <c r="G66" s="52"/>
      <c r="H66" s="52"/>
      <c r="I66" s="52"/>
      <c r="J66" s="52"/>
      <c r="K66" s="52"/>
      <c r="L66" s="52"/>
      <c r="M66" s="52"/>
    </row>
    <row r="67" spans="1:13" ht="21" x14ac:dyDescent="0.5">
      <c r="A67" s="52" t="s">
        <v>186</v>
      </c>
      <c r="B67" s="54"/>
      <c r="C67" s="52"/>
      <c r="D67" s="52"/>
      <c r="E67" s="52"/>
      <c r="F67" s="52"/>
      <c r="G67" s="52"/>
      <c r="H67" s="52"/>
      <c r="I67" s="52"/>
      <c r="J67" s="52"/>
      <c r="K67" s="52"/>
      <c r="L67" s="52"/>
      <c r="M67" s="52"/>
    </row>
    <row r="68" spans="1:13" ht="21" x14ac:dyDescent="0.5">
      <c r="A68" s="52"/>
      <c r="B68" s="54"/>
      <c r="C68" s="52"/>
      <c r="D68" s="52"/>
      <c r="E68" s="52"/>
      <c r="F68" s="52"/>
      <c r="G68" s="52"/>
      <c r="H68" s="52"/>
      <c r="I68" s="52"/>
      <c r="J68" s="52"/>
      <c r="K68" s="52"/>
      <c r="L68" s="52"/>
      <c r="M68" s="52"/>
    </row>
    <row r="69" spans="1:13" x14ac:dyDescent="0.35">
      <c r="B69" s="47"/>
    </row>
  </sheetData>
  <sheetProtection sheet="1" objects="1" scenarios="1" formatCells="0" formatColumns="0" formatRows="0" insertColumns="0" insertRows="0" insertHyperlinks="0" deleteColumns="0" deleteRows="0"/>
  <mergeCells count="26">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 ref="B64:C64"/>
    <mergeCell ref="D64:E64"/>
    <mergeCell ref="F64:G64"/>
    <mergeCell ref="H64:I64"/>
    <mergeCell ref="J64:K64"/>
    <mergeCell ref="B63:C63"/>
    <mergeCell ref="D63:E63"/>
    <mergeCell ref="F63:G63"/>
    <mergeCell ref="H63:I63"/>
    <mergeCell ref="J63:K63"/>
  </mergeCells>
  <pageMargins left="0.7" right="0.7" top="0.75" bottom="0.75" header="0.3" footer="0.3"/>
  <pageSetup paperSize="8" scale="36" fitToHeight="0" orientation="landscape" verticalDpi="0" r:id="rId1"/>
  <rowBreaks count="1" manualBreakCount="1">
    <brk id="32"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9"/>
  <sheetViews>
    <sheetView topLeftCell="A28" workbookViewId="0">
      <selection activeCell="A33" sqref="A33:XFD33"/>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6" ht="22" x14ac:dyDescent="0.5">
      <c r="A1" s="130"/>
      <c r="B1" s="130"/>
      <c r="C1" s="130"/>
      <c r="D1" s="130"/>
      <c r="E1" s="131"/>
      <c r="F1" s="131"/>
      <c r="G1" s="132"/>
      <c r="H1" s="132"/>
      <c r="I1" s="132"/>
      <c r="J1" s="132"/>
      <c r="K1" s="132"/>
      <c r="L1" s="132"/>
      <c r="M1" s="133"/>
      <c r="N1" s="7"/>
      <c r="O1" s="7"/>
      <c r="P1" s="7"/>
    </row>
    <row r="2" spans="1:16" ht="22" x14ac:dyDescent="0.5">
      <c r="A2" s="132"/>
      <c r="B2" s="134"/>
      <c r="C2" s="134"/>
      <c r="D2" s="134"/>
      <c r="E2" s="134"/>
      <c r="F2" s="134"/>
      <c r="G2" s="134"/>
      <c r="H2" s="134"/>
      <c r="I2" s="132"/>
      <c r="J2" s="132"/>
      <c r="K2" s="132"/>
      <c r="L2" s="132"/>
      <c r="M2" s="133"/>
    </row>
    <row r="3" spans="1:16" ht="22" x14ac:dyDescent="0.5">
      <c r="A3" s="132"/>
      <c r="B3" s="132"/>
      <c r="C3" s="132"/>
      <c r="D3" s="132"/>
      <c r="E3" s="135"/>
      <c r="F3" s="135"/>
      <c r="G3" s="135"/>
      <c r="H3" s="136"/>
      <c r="I3" s="132"/>
      <c r="J3" s="132"/>
      <c r="K3" s="132"/>
      <c r="L3" s="132"/>
      <c r="M3" s="133"/>
    </row>
    <row r="4" spans="1:16" ht="22" x14ac:dyDescent="0.5">
      <c r="A4" s="132"/>
      <c r="B4" s="132"/>
      <c r="C4" s="132"/>
      <c r="D4" s="132"/>
      <c r="E4" s="132"/>
      <c r="F4" s="132"/>
      <c r="G4" s="132"/>
      <c r="H4" s="132"/>
      <c r="I4" s="132"/>
      <c r="J4" s="132"/>
      <c r="K4" s="132"/>
      <c r="L4" s="132"/>
      <c r="M4" s="133"/>
    </row>
    <row r="5" spans="1:16" ht="22" x14ac:dyDescent="0.5">
      <c r="A5" s="132"/>
      <c r="B5" s="132"/>
      <c r="C5" s="132"/>
      <c r="D5" s="132"/>
      <c r="E5" s="132"/>
      <c r="F5" s="132"/>
      <c r="G5" s="132"/>
      <c r="H5" s="132"/>
      <c r="I5" s="132"/>
      <c r="J5" s="132"/>
      <c r="K5" s="132"/>
      <c r="L5" s="132"/>
      <c r="M5" s="133"/>
    </row>
    <row r="6" spans="1:16" ht="22" x14ac:dyDescent="0.5">
      <c r="A6" s="132"/>
      <c r="B6" s="206" t="s">
        <v>0</v>
      </c>
      <c r="C6" s="206"/>
      <c r="D6" s="206"/>
      <c r="E6" s="206"/>
      <c r="F6" s="206"/>
      <c r="G6" s="206"/>
      <c r="H6" s="206"/>
      <c r="I6" s="206"/>
      <c r="J6" s="206"/>
      <c r="K6" s="206"/>
      <c r="L6" s="206"/>
      <c r="M6" s="133"/>
    </row>
    <row r="7" spans="1:16" ht="22" x14ac:dyDescent="0.5">
      <c r="A7" s="137"/>
      <c r="B7" s="207" t="s">
        <v>14</v>
      </c>
      <c r="C7" s="207"/>
      <c r="D7" s="207"/>
      <c r="E7" s="208"/>
      <c r="F7" s="208"/>
      <c r="G7" s="208"/>
      <c r="H7" s="208"/>
      <c r="I7" s="208"/>
      <c r="J7" s="208"/>
      <c r="K7" s="208"/>
      <c r="L7" s="208"/>
      <c r="M7" s="133"/>
    </row>
    <row r="8" spans="1:16" ht="22.5" thickBot="1" x14ac:dyDescent="0.55000000000000004">
      <c r="A8" s="137"/>
      <c r="B8" s="138"/>
      <c r="C8" s="138"/>
      <c r="D8" s="138"/>
      <c r="E8" s="139"/>
      <c r="F8" s="139"/>
      <c r="G8" s="139"/>
      <c r="H8" s="139"/>
      <c r="I8" s="139"/>
      <c r="J8" s="139"/>
      <c r="K8" s="139"/>
      <c r="L8" s="139"/>
      <c r="M8" s="133"/>
    </row>
    <row r="9" spans="1:16" ht="22" thickBot="1" x14ac:dyDescent="0.4">
      <c r="A9" s="217" t="s">
        <v>198</v>
      </c>
      <c r="B9" s="218"/>
      <c r="C9" s="218"/>
      <c r="D9" s="218"/>
      <c r="E9" s="218"/>
      <c r="F9" s="218"/>
      <c r="G9" s="218"/>
      <c r="H9" s="218"/>
      <c r="I9" s="218"/>
      <c r="J9" s="218"/>
      <c r="K9" s="218"/>
      <c r="L9" s="218"/>
      <c r="M9" s="219"/>
    </row>
    <row r="10" spans="1:16" ht="22.5" thickBot="1" x14ac:dyDescent="0.55000000000000004">
      <c r="A10" s="220" t="s">
        <v>151</v>
      </c>
      <c r="B10" s="221"/>
      <c r="C10" s="221"/>
      <c r="D10" s="221"/>
      <c r="E10" s="221"/>
      <c r="F10" s="221"/>
      <c r="G10" s="221"/>
      <c r="H10" s="221"/>
      <c r="I10" s="221"/>
      <c r="J10" s="221"/>
      <c r="K10" s="221"/>
      <c r="L10" s="221"/>
      <c r="M10" s="222"/>
    </row>
    <row r="11" spans="1:16" ht="22" x14ac:dyDescent="0.5">
      <c r="A11" s="132"/>
      <c r="B11" s="132"/>
      <c r="C11" s="132"/>
      <c r="D11" s="132"/>
      <c r="E11" s="132"/>
      <c r="F11" s="132"/>
      <c r="G11" s="132"/>
      <c r="H11" s="132"/>
      <c r="I11" s="132"/>
      <c r="J11" s="132"/>
      <c r="K11" s="132"/>
      <c r="L11" s="132"/>
      <c r="M11" s="132"/>
    </row>
    <row r="12" spans="1:16" ht="22" x14ac:dyDescent="0.5">
      <c r="A12" s="132"/>
      <c r="B12" s="132"/>
      <c r="C12" s="132"/>
      <c r="D12" s="132"/>
      <c r="E12" s="132"/>
      <c r="F12" s="132"/>
      <c r="G12" s="132"/>
      <c r="H12" s="132"/>
      <c r="I12" s="132"/>
      <c r="J12" s="132"/>
      <c r="K12" s="132"/>
      <c r="L12" s="132"/>
      <c r="M12" s="132"/>
    </row>
    <row r="13" spans="1:16" ht="22" x14ac:dyDescent="0.5">
      <c r="A13" s="216" t="s">
        <v>81</v>
      </c>
      <c r="B13" s="216"/>
      <c r="C13" s="216"/>
      <c r="D13" s="216"/>
      <c r="E13" s="216"/>
      <c r="F13" s="216"/>
      <c r="G13" s="216"/>
      <c r="H13" s="216"/>
      <c r="I13" s="216"/>
      <c r="J13" s="216"/>
      <c r="K13" s="216"/>
      <c r="L13" s="216"/>
      <c r="M13" s="132"/>
    </row>
    <row r="14" spans="1:16" ht="22" x14ac:dyDescent="0.5">
      <c r="A14" s="140"/>
      <c r="B14" s="140"/>
      <c r="C14" s="140"/>
      <c r="D14" s="140"/>
      <c r="E14" s="140"/>
      <c r="F14" s="132"/>
      <c r="G14" s="132"/>
      <c r="H14" s="132"/>
      <c r="I14" s="132"/>
      <c r="J14" s="132"/>
      <c r="K14" s="132"/>
      <c r="L14" s="132"/>
      <c r="M14" s="132"/>
    </row>
    <row r="15" spans="1:16" ht="236.5" x14ac:dyDescent="0.5">
      <c r="A15" s="141"/>
      <c r="B15" s="142" t="s">
        <v>66</v>
      </c>
      <c r="C15" s="142" t="s">
        <v>158</v>
      </c>
      <c r="D15" s="143" t="s">
        <v>67</v>
      </c>
      <c r="E15" s="143" t="s">
        <v>159</v>
      </c>
      <c r="F15" s="142" t="s">
        <v>60</v>
      </c>
      <c r="G15" s="142" t="s">
        <v>160</v>
      </c>
      <c r="H15" s="143" t="s">
        <v>61</v>
      </c>
      <c r="I15" s="143" t="s">
        <v>161</v>
      </c>
      <c r="J15" s="142" t="s">
        <v>62</v>
      </c>
      <c r="K15" s="142" t="s">
        <v>162</v>
      </c>
      <c r="L15" s="132"/>
      <c r="M15" s="132"/>
    </row>
    <row r="16" spans="1:16" ht="44" x14ac:dyDescent="0.5">
      <c r="A16" s="141" t="s">
        <v>4</v>
      </c>
      <c r="B16" s="144">
        <v>0</v>
      </c>
      <c r="C16" s="145">
        <f>B16*0.0361</f>
        <v>0</v>
      </c>
      <c r="D16" s="144"/>
      <c r="E16" s="145">
        <f>D16*0.0361</f>
        <v>0</v>
      </c>
      <c r="F16" s="144"/>
      <c r="G16" s="145">
        <f>F16*0.0361</f>
        <v>0</v>
      </c>
      <c r="H16" s="144"/>
      <c r="I16" s="145">
        <f>H16*0.0361</f>
        <v>0</v>
      </c>
      <c r="J16" s="144"/>
      <c r="K16" s="145">
        <f>J16*0.0361</f>
        <v>0</v>
      </c>
      <c r="L16" s="132"/>
      <c r="M16" s="132"/>
    </row>
    <row r="17" spans="1:16" ht="22" x14ac:dyDescent="0.5">
      <c r="A17" s="141" t="s">
        <v>6</v>
      </c>
      <c r="B17" s="144">
        <v>0</v>
      </c>
      <c r="C17" s="145">
        <f t="shared" ref="C17:C27" si="0">B17*0.0361</f>
        <v>0</v>
      </c>
      <c r="D17" s="144"/>
      <c r="E17" s="145">
        <f t="shared" ref="E17:E27" si="1">D17*0.0361</f>
        <v>0</v>
      </c>
      <c r="F17" s="144"/>
      <c r="G17" s="145">
        <f t="shared" ref="G17:G27" si="2">F17*0.0361</f>
        <v>0</v>
      </c>
      <c r="H17" s="144"/>
      <c r="I17" s="145">
        <f t="shared" ref="I17:I27" si="3">H17*0.0361</f>
        <v>0</v>
      </c>
      <c r="J17" s="144"/>
      <c r="K17" s="145">
        <f t="shared" ref="K17:K27" si="4">J17*0.0361</f>
        <v>0</v>
      </c>
      <c r="L17" s="132"/>
      <c r="M17" s="132"/>
    </row>
    <row r="18" spans="1:16" ht="22" x14ac:dyDescent="0.5">
      <c r="A18" s="141" t="s">
        <v>5</v>
      </c>
      <c r="B18" s="144">
        <v>0</v>
      </c>
      <c r="C18" s="145">
        <f t="shared" si="0"/>
        <v>0</v>
      </c>
      <c r="D18" s="144"/>
      <c r="E18" s="145">
        <f t="shared" si="1"/>
        <v>0</v>
      </c>
      <c r="F18" s="144"/>
      <c r="G18" s="145">
        <f t="shared" si="2"/>
        <v>0</v>
      </c>
      <c r="H18" s="144"/>
      <c r="I18" s="145">
        <f t="shared" si="3"/>
        <v>0</v>
      </c>
      <c r="J18" s="144"/>
      <c r="K18" s="145">
        <f t="shared" si="4"/>
        <v>0</v>
      </c>
      <c r="L18" s="132"/>
      <c r="M18" s="132"/>
    </row>
    <row r="19" spans="1:16" ht="44" x14ac:dyDescent="0.5">
      <c r="A19" s="141" t="s">
        <v>7</v>
      </c>
      <c r="B19" s="144">
        <v>0</v>
      </c>
      <c r="C19" s="145">
        <f t="shared" si="0"/>
        <v>0</v>
      </c>
      <c r="D19" s="144"/>
      <c r="E19" s="145">
        <f t="shared" si="1"/>
        <v>0</v>
      </c>
      <c r="F19" s="144"/>
      <c r="G19" s="145">
        <f t="shared" si="2"/>
        <v>0</v>
      </c>
      <c r="H19" s="144"/>
      <c r="I19" s="145">
        <f t="shared" si="3"/>
        <v>0</v>
      </c>
      <c r="J19" s="144"/>
      <c r="K19" s="145">
        <f t="shared" si="4"/>
        <v>0</v>
      </c>
      <c r="L19" s="132"/>
      <c r="M19" s="132"/>
    </row>
    <row r="20" spans="1:16" ht="110" x14ac:dyDescent="0.5">
      <c r="A20" s="141" t="s">
        <v>33</v>
      </c>
      <c r="B20" s="144">
        <v>0</v>
      </c>
      <c r="C20" s="145">
        <f t="shared" si="0"/>
        <v>0</v>
      </c>
      <c r="D20" s="146"/>
      <c r="E20" s="145">
        <f t="shared" si="1"/>
        <v>0</v>
      </c>
      <c r="F20" s="146"/>
      <c r="G20" s="145">
        <f t="shared" si="2"/>
        <v>0</v>
      </c>
      <c r="H20" s="146"/>
      <c r="I20" s="145">
        <f t="shared" si="3"/>
        <v>0</v>
      </c>
      <c r="J20" s="146"/>
      <c r="K20" s="145">
        <f t="shared" si="4"/>
        <v>0</v>
      </c>
      <c r="L20" s="132"/>
      <c r="M20" s="132"/>
    </row>
    <row r="21" spans="1:16" ht="242" x14ac:dyDescent="0.5">
      <c r="A21" s="141" t="s">
        <v>20</v>
      </c>
      <c r="B21" s="144">
        <v>0</v>
      </c>
      <c r="C21" s="145">
        <f t="shared" si="0"/>
        <v>0</v>
      </c>
      <c r="D21" s="144"/>
      <c r="E21" s="145">
        <f t="shared" si="1"/>
        <v>0</v>
      </c>
      <c r="F21" s="144"/>
      <c r="G21" s="145">
        <f t="shared" si="2"/>
        <v>0</v>
      </c>
      <c r="H21" s="144"/>
      <c r="I21" s="145">
        <f t="shared" si="3"/>
        <v>0</v>
      </c>
      <c r="J21" s="144"/>
      <c r="K21" s="145">
        <f t="shared" si="4"/>
        <v>0</v>
      </c>
      <c r="L21" s="132"/>
      <c r="M21" s="132"/>
    </row>
    <row r="22" spans="1:16" ht="22" x14ac:dyDescent="0.5">
      <c r="A22" s="141" t="s">
        <v>8</v>
      </c>
      <c r="B22" s="144">
        <v>0</v>
      </c>
      <c r="C22" s="145">
        <f t="shared" si="0"/>
        <v>0</v>
      </c>
      <c r="D22" s="144"/>
      <c r="E22" s="145">
        <f t="shared" si="1"/>
        <v>0</v>
      </c>
      <c r="F22" s="144"/>
      <c r="G22" s="145">
        <f t="shared" si="2"/>
        <v>0</v>
      </c>
      <c r="H22" s="144"/>
      <c r="I22" s="145">
        <f t="shared" si="3"/>
        <v>0</v>
      </c>
      <c r="J22" s="144"/>
      <c r="K22" s="145">
        <f t="shared" si="4"/>
        <v>0</v>
      </c>
      <c r="L22" s="132"/>
      <c r="M22" s="132"/>
    </row>
    <row r="23" spans="1:16" ht="44" x14ac:dyDescent="0.5">
      <c r="A23" s="141" t="s">
        <v>9</v>
      </c>
      <c r="B23" s="144">
        <v>0</v>
      </c>
      <c r="C23" s="145">
        <f t="shared" si="0"/>
        <v>0</v>
      </c>
      <c r="D23" s="144"/>
      <c r="E23" s="145">
        <f t="shared" si="1"/>
        <v>0</v>
      </c>
      <c r="F23" s="144"/>
      <c r="G23" s="145">
        <f t="shared" si="2"/>
        <v>0</v>
      </c>
      <c r="H23" s="144"/>
      <c r="I23" s="145">
        <f t="shared" si="3"/>
        <v>0</v>
      </c>
      <c r="J23" s="144"/>
      <c r="K23" s="145">
        <f t="shared" si="4"/>
        <v>0</v>
      </c>
      <c r="L23" s="132"/>
      <c r="M23" s="132"/>
    </row>
    <row r="24" spans="1:16" ht="88" x14ac:dyDescent="0.5">
      <c r="A24" s="141" t="s">
        <v>10</v>
      </c>
      <c r="B24" s="144">
        <v>0</v>
      </c>
      <c r="C24" s="145">
        <f t="shared" si="0"/>
        <v>0</v>
      </c>
      <c r="D24" s="144"/>
      <c r="E24" s="145">
        <f t="shared" si="1"/>
        <v>0</v>
      </c>
      <c r="F24" s="144"/>
      <c r="G24" s="145">
        <f t="shared" si="2"/>
        <v>0</v>
      </c>
      <c r="H24" s="144"/>
      <c r="I24" s="145">
        <f t="shared" si="3"/>
        <v>0</v>
      </c>
      <c r="J24" s="144"/>
      <c r="K24" s="145">
        <f t="shared" si="4"/>
        <v>0</v>
      </c>
      <c r="L24" s="132"/>
      <c r="M24" s="132"/>
    </row>
    <row r="25" spans="1:16" ht="88" x14ac:dyDescent="0.5">
      <c r="A25" s="141" t="s">
        <v>11</v>
      </c>
      <c r="B25" s="144">
        <v>0</v>
      </c>
      <c r="C25" s="145">
        <f t="shared" si="0"/>
        <v>0</v>
      </c>
      <c r="D25" s="144"/>
      <c r="E25" s="145">
        <f t="shared" si="1"/>
        <v>0</v>
      </c>
      <c r="F25" s="144"/>
      <c r="G25" s="145">
        <f t="shared" si="2"/>
        <v>0</v>
      </c>
      <c r="H25" s="144"/>
      <c r="I25" s="145">
        <f t="shared" si="3"/>
        <v>0</v>
      </c>
      <c r="J25" s="144"/>
      <c r="K25" s="145">
        <f t="shared" si="4"/>
        <v>0</v>
      </c>
      <c r="L25" s="132"/>
      <c r="M25" s="132"/>
    </row>
    <row r="26" spans="1:16" ht="44" x14ac:dyDescent="0.5">
      <c r="A26" s="147" t="s">
        <v>12</v>
      </c>
      <c r="B26" s="144">
        <v>0</v>
      </c>
      <c r="C26" s="145">
        <f t="shared" si="0"/>
        <v>0</v>
      </c>
      <c r="D26" s="144"/>
      <c r="E26" s="145">
        <f t="shared" si="1"/>
        <v>0</v>
      </c>
      <c r="F26" s="144"/>
      <c r="G26" s="145">
        <f t="shared" si="2"/>
        <v>0</v>
      </c>
      <c r="H26" s="144"/>
      <c r="I26" s="145">
        <f t="shared" si="3"/>
        <v>0</v>
      </c>
      <c r="J26" s="144"/>
      <c r="K26" s="145">
        <f t="shared" si="4"/>
        <v>0</v>
      </c>
      <c r="L26" s="132"/>
      <c r="M26" s="132"/>
    </row>
    <row r="27" spans="1:16" ht="242.5" thickBot="1" x14ac:dyDescent="0.55000000000000004">
      <c r="A27" s="148" t="s">
        <v>22</v>
      </c>
      <c r="B27" s="144">
        <v>0</v>
      </c>
      <c r="C27" s="145">
        <f t="shared" si="0"/>
        <v>0</v>
      </c>
      <c r="D27" s="149"/>
      <c r="E27" s="145">
        <f t="shared" si="1"/>
        <v>0</v>
      </c>
      <c r="F27" s="149"/>
      <c r="G27" s="145">
        <f t="shared" si="2"/>
        <v>0</v>
      </c>
      <c r="H27" s="149"/>
      <c r="I27" s="145">
        <f t="shared" si="3"/>
        <v>0</v>
      </c>
      <c r="J27" s="149"/>
      <c r="K27" s="145">
        <f t="shared" si="4"/>
        <v>0</v>
      </c>
      <c r="L27" s="132"/>
      <c r="M27" s="132"/>
    </row>
    <row r="28" spans="1:16" ht="22.5" thickBot="1" x14ac:dyDescent="0.55000000000000004">
      <c r="A28" s="150" t="s">
        <v>13</v>
      </c>
      <c r="B28" s="151">
        <f>SUM(B16:B27)</f>
        <v>0</v>
      </c>
      <c r="C28" s="152">
        <f>SUM(C16:C27)</f>
        <v>0</v>
      </c>
      <c r="D28" s="153">
        <f t="shared" ref="D28:K28" si="5">SUM(D16:D27)</f>
        <v>0</v>
      </c>
      <c r="E28" s="154">
        <f t="shared" si="5"/>
        <v>0</v>
      </c>
      <c r="F28" s="151">
        <f t="shared" si="5"/>
        <v>0</v>
      </c>
      <c r="G28" s="155">
        <f t="shared" si="5"/>
        <v>0</v>
      </c>
      <c r="H28" s="153">
        <f t="shared" si="5"/>
        <v>0</v>
      </c>
      <c r="I28" s="156">
        <f t="shared" si="5"/>
        <v>0</v>
      </c>
      <c r="J28" s="151">
        <f t="shared" si="5"/>
        <v>0</v>
      </c>
      <c r="K28" s="152">
        <f t="shared" si="5"/>
        <v>0</v>
      </c>
      <c r="L28" s="132"/>
      <c r="M28" s="132"/>
    </row>
    <row r="29" spans="1:16" ht="66.5" thickBot="1" x14ac:dyDescent="0.55000000000000004">
      <c r="A29" s="157" t="s">
        <v>45</v>
      </c>
      <c r="B29" s="201">
        <f>B28+C28</f>
        <v>0</v>
      </c>
      <c r="C29" s="202"/>
      <c r="D29" s="199">
        <f t="shared" ref="D29" si="6">D28+E28</f>
        <v>0</v>
      </c>
      <c r="E29" s="200"/>
      <c r="F29" s="201">
        <f t="shared" ref="F29" si="7">F28+G28</f>
        <v>0</v>
      </c>
      <c r="G29" s="202"/>
      <c r="H29" s="199">
        <f t="shared" ref="H29" si="8">H28+I28</f>
        <v>0</v>
      </c>
      <c r="I29" s="200"/>
      <c r="J29" s="201">
        <f>J28+K28</f>
        <v>0</v>
      </c>
      <c r="K29" s="202"/>
      <c r="L29" s="158"/>
      <c r="M29" s="158"/>
      <c r="N29" s="48"/>
      <c r="O29" s="48"/>
      <c r="P29" s="48"/>
    </row>
    <row r="30" spans="1:16" ht="22" x14ac:dyDescent="0.5">
      <c r="A30" s="132"/>
      <c r="B30" s="132"/>
      <c r="C30" s="132"/>
      <c r="D30" s="132"/>
      <c r="E30" s="132"/>
      <c r="F30" s="132"/>
      <c r="G30" s="132"/>
      <c r="H30" s="132"/>
      <c r="I30" s="132"/>
      <c r="J30" s="132"/>
      <c r="K30" s="132"/>
      <c r="L30" s="132"/>
      <c r="M30" s="132"/>
    </row>
    <row r="31" spans="1:16" ht="22" x14ac:dyDescent="0.5">
      <c r="A31" s="205" t="s">
        <v>23</v>
      </c>
      <c r="B31" s="205"/>
      <c r="C31" s="130"/>
      <c r="D31" s="130"/>
      <c r="E31" s="132"/>
      <c r="F31" s="132"/>
      <c r="G31" s="132"/>
      <c r="H31" s="132"/>
      <c r="I31" s="132"/>
      <c r="J31" s="132"/>
      <c r="K31" s="132"/>
      <c r="L31" s="132"/>
      <c r="M31" s="132"/>
    </row>
    <row r="32" spans="1:16" ht="22" x14ac:dyDescent="0.5">
      <c r="A32" s="130"/>
      <c r="B32" s="130"/>
      <c r="C32" s="130"/>
      <c r="D32" s="130"/>
      <c r="E32" s="132"/>
      <c r="F32" s="132"/>
      <c r="G32" s="132"/>
      <c r="H32" s="132"/>
      <c r="I32" s="132"/>
      <c r="J32" s="132"/>
      <c r="K32" s="132"/>
      <c r="L32" s="132"/>
      <c r="M32" s="132"/>
    </row>
    <row r="33" spans="1:13" ht="22" x14ac:dyDescent="0.5">
      <c r="A33" s="130"/>
      <c r="B33" s="130"/>
      <c r="C33" s="130"/>
      <c r="D33" s="130"/>
      <c r="E33" s="132"/>
      <c r="F33" s="132"/>
      <c r="G33" s="132"/>
      <c r="H33" s="132"/>
      <c r="I33" s="132"/>
      <c r="J33" s="132"/>
      <c r="K33" s="132"/>
      <c r="L33" s="132"/>
      <c r="M33" s="132"/>
    </row>
    <row r="34" spans="1:13" ht="21" x14ac:dyDescent="0.5">
      <c r="A34" s="51"/>
      <c r="B34" s="51"/>
      <c r="C34" s="51"/>
      <c r="D34" s="51"/>
      <c r="E34" s="52"/>
      <c r="F34" s="52"/>
      <c r="G34" s="52"/>
      <c r="H34" s="52"/>
      <c r="I34" s="52"/>
      <c r="J34" s="52"/>
      <c r="K34" s="52"/>
      <c r="L34" s="52"/>
      <c r="M34" s="52"/>
    </row>
    <row r="35" spans="1:13" ht="21" x14ac:dyDescent="0.5">
      <c r="A35" s="51"/>
      <c r="B35" s="51"/>
      <c r="C35" s="51"/>
      <c r="D35" s="51"/>
      <c r="E35" s="53"/>
      <c r="F35" s="53"/>
      <c r="G35" s="52"/>
      <c r="H35" s="52"/>
      <c r="I35" s="52"/>
      <c r="J35" s="52"/>
      <c r="K35" s="52"/>
      <c r="L35" s="52"/>
      <c r="M35" s="52"/>
    </row>
    <row r="36" spans="1:13" ht="21" x14ac:dyDescent="0.5">
      <c r="A36" s="52"/>
      <c r="B36" s="127"/>
      <c r="C36" s="127"/>
      <c r="D36" s="127"/>
      <c r="E36" s="127"/>
      <c r="F36" s="127"/>
      <c r="G36" s="127"/>
      <c r="H36" s="127"/>
      <c r="I36" s="52"/>
      <c r="J36" s="52"/>
      <c r="K36" s="52"/>
      <c r="L36" s="52"/>
      <c r="M36" s="52"/>
    </row>
    <row r="37" spans="1:13" ht="21" x14ac:dyDescent="0.5">
      <c r="A37" s="52"/>
      <c r="B37" s="52"/>
      <c r="C37" s="52"/>
      <c r="D37" s="52"/>
      <c r="E37" s="128"/>
      <c r="F37" s="128"/>
      <c r="G37" s="128"/>
      <c r="H37" s="129"/>
      <c r="I37" s="52"/>
      <c r="J37" s="52"/>
      <c r="K37" s="52"/>
      <c r="L37" s="52"/>
      <c r="M37" s="52"/>
    </row>
    <row r="38" spans="1:13" ht="21" x14ac:dyDescent="0.5">
      <c r="A38" s="52"/>
      <c r="B38" s="52"/>
      <c r="C38" s="52"/>
      <c r="D38" s="52"/>
      <c r="E38" s="52"/>
      <c r="F38" s="52"/>
      <c r="G38" s="52"/>
      <c r="H38" s="52"/>
      <c r="I38" s="52"/>
      <c r="J38" s="52"/>
      <c r="K38" s="52"/>
      <c r="L38" s="52"/>
      <c r="M38" s="52"/>
    </row>
    <row r="39" spans="1:13" ht="21" x14ac:dyDescent="0.5">
      <c r="A39" s="52"/>
      <c r="B39" s="52"/>
      <c r="C39" s="52"/>
      <c r="D39" s="52"/>
      <c r="E39" s="52"/>
      <c r="F39" s="52"/>
      <c r="G39" s="52"/>
      <c r="H39" s="52"/>
      <c r="I39" s="52"/>
      <c r="J39" s="52"/>
      <c r="K39" s="52"/>
      <c r="L39" s="52"/>
      <c r="M39" s="52"/>
    </row>
    <row r="40" spans="1:13" ht="21" x14ac:dyDescent="0.5">
      <c r="A40" s="52"/>
      <c r="B40" s="223" t="s">
        <v>0</v>
      </c>
      <c r="C40" s="223"/>
      <c r="D40" s="223"/>
      <c r="E40" s="223"/>
      <c r="F40" s="223"/>
      <c r="G40" s="223"/>
      <c r="H40" s="223"/>
      <c r="I40" s="223"/>
      <c r="J40" s="223"/>
      <c r="K40" s="223"/>
      <c r="L40" s="223"/>
      <c r="M40" s="52"/>
    </row>
    <row r="41" spans="1:13" ht="21" x14ac:dyDescent="0.5">
      <c r="A41" s="119"/>
      <c r="B41" s="203" t="s">
        <v>14</v>
      </c>
      <c r="C41" s="203"/>
      <c r="D41" s="203"/>
      <c r="E41" s="204"/>
      <c r="F41" s="204"/>
      <c r="G41" s="204"/>
      <c r="H41" s="204"/>
      <c r="I41" s="204"/>
      <c r="J41" s="204"/>
      <c r="K41" s="204"/>
      <c r="L41" s="204"/>
      <c r="M41" s="52"/>
    </row>
    <row r="42" spans="1:13" ht="21" x14ac:dyDescent="0.5">
      <c r="A42" s="51"/>
      <c r="B42" s="51"/>
      <c r="C42" s="51"/>
      <c r="D42" s="51"/>
      <c r="E42" s="52"/>
      <c r="F42" s="52"/>
      <c r="G42" s="52"/>
      <c r="H42" s="52"/>
      <c r="I42" s="52"/>
      <c r="J42" s="52"/>
      <c r="K42" s="52"/>
      <c r="L42" s="52"/>
      <c r="M42" s="52"/>
    </row>
    <row r="43" spans="1:13" ht="21.5" thickBot="1" x14ac:dyDescent="0.55000000000000004">
      <c r="A43" s="52"/>
      <c r="B43" s="52"/>
      <c r="C43" s="52"/>
      <c r="D43" s="52"/>
      <c r="E43" s="52"/>
      <c r="F43" s="52"/>
      <c r="G43" s="52"/>
      <c r="H43" s="52"/>
      <c r="I43" s="52"/>
      <c r="J43" s="52"/>
      <c r="K43" s="52"/>
      <c r="L43" s="52"/>
      <c r="M43" s="52"/>
    </row>
    <row r="44" spans="1:13" ht="20.5" thickBot="1" x14ac:dyDescent="0.4">
      <c r="A44" s="209" t="s">
        <v>199</v>
      </c>
      <c r="B44" s="210"/>
      <c r="C44" s="210"/>
      <c r="D44" s="210"/>
      <c r="E44" s="210"/>
      <c r="F44" s="210"/>
      <c r="G44" s="210"/>
      <c r="H44" s="210"/>
      <c r="I44" s="210"/>
      <c r="J44" s="210"/>
      <c r="K44" s="210"/>
      <c r="L44" s="210"/>
      <c r="M44" s="211"/>
    </row>
    <row r="45" spans="1:13" ht="21.5" thickBot="1" x14ac:dyDescent="0.55000000000000004">
      <c r="A45" s="212" t="s">
        <v>53</v>
      </c>
      <c r="B45" s="213"/>
      <c r="C45" s="213"/>
      <c r="D45" s="213"/>
      <c r="E45" s="213"/>
      <c r="F45" s="213"/>
      <c r="G45" s="213"/>
      <c r="H45" s="213"/>
      <c r="I45" s="213"/>
      <c r="J45" s="213"/>
      <c r="K45" s="213"/>
      <c r="L45" s="213"/>
      <c r="M45" s="214"/>
    </row>
    <row r="46" spans="1:13" ht="21" x14ac:dyDescent="0.5">
      <c r="A46" s="119"/>
      <c r="B46" s="120"/>
      <c r="C46" s="120"/>
      <c r="D46" s="120"/>
      <c r="E46" s="121"/>
      <c r="F46" s="121"/>
      <c r="G46" s="121"/>
      <c r="H46" s="121"/>
      <c r="I46" s="121"/>
      <c r="J46" s="121"/>
      <c r="K46" s="121"/>
      <c r="L46" s="121"/>
      <c r="M46" s="122"/>
    </row>
    <row r="47" spans="1:13" ht="21" x14ac:dyDescent="0.5">
      <c r="A47" s="215" t="s">
        <v>90</v>
      </c>
      <c r="B47" s="215"/>
      <c r="C47" s="215"/>
      <c r="D47" s="215"/>
      <c r="E47" s="215"/>
      <c r="F47" s="215"/>
      <c r="G47" s="215"/>
      <c r="H47" s="215"/>
      <c r="I47" s="215"/>
      <c r="J47" s="215"/>
      <c r="K47" s="215"/>
      <c r="L47" s="215"/>
      <c r="M47" s="52"/>
    </row>
    <row r="48" spans="1:13" ht="21" x14ac:dyDescent="0.5">
      <c r="A48" s="123"/>
      <c r="B48" s="123"/>
      <c r="C48" s="123"/>
      <c r="D48" s="123"/>
      <c r="E48" s="123"/>
      <c r="F48" s="52"/>
      <c r="G48" s="52"/>
      <c r="H48" s="52"/>
      <c r="I48" s="52"/>
      <c r="J48" s="52"/>
      <c r="K48" s="52"/>
      <c r="L48" s="52"/>
      <c r="M48" s="52"/>
    </row>
    <row r="49" spans="1:13" ht="200" x14ac:dyDescent="0.5">
      <c r="A49" s="110"/>
      <c r="B49" s="111" t="s">
        <v>66</v>
      </c>
      <c r="C49" s="111" t="s">
        <v>158</v>
      </c>
      <c r="D49" s="112" t="s">
        <v>59</v>
      </c>
      <c r="E49" s="112" t="s">
        <v>159</v>
      </c>
      <c r="F49" s="111" t="s">
        <v>63</v>
      </c>
      <c r="G49" s="111" t="s">
        <v>160</v>
      </c>
      <c r="H49" s="112" t="s">
        <v>64</v>
      </c>
      <c r="I49" s="112" t="s">
        <v>161</v>
      </c>
      <c r="J49" s="111" t="s">
        <v>65</v>
      </c>
      <c r="K49" s="111" t="s">
        <v>162</v>
      </c>
      <c r="L49" s="124" t="s">
        <v>15</v>
      </c>
      <c r="M49" s="52"/>
    </row>
    <row r="50" spans="1:13" ht="42" x14ac:dyDescent="0.5">
      <c r="A50" s="110" t="s">
        <v>4</v>
      </c>
      <c r="B50" s="113">
        <v>0</v>
      </c>
      <c r="C50" s="114">
        <f>B50*0.0361</f>
        <v>0</v>
      </c>
      <c r="D50" s="113">
        <v>0</v>
      </c>
      <c r="E50" s="114">
        <f>D50*0.0361</f>
        <v>0</v>
      </c>
      <c r="F50" s="113"/>
      <c r="G50" s="114">
        <f>F50*0.0361</f>
        <v>0</v>
      </c>
      <c r="H50" s="113"/>
      <c r="I50" s="114">
        <f>H50*0.0361</f>
        <v>0</v>
      </c>
      <c r="J50" s="113"/>
      <c r="K50" s="114">
        <f>J50*0.0361</f>
        <v>0</v>
      </c>
      <c r="L50" s="125">
        <f t="shared" ref="L50:L62" si="9">SUM(B50:K50)</f>
        <v>0</v>
      </c>
      <c r="M50" s="52"/>
    </row>
    <row r="51" spans="1:13" ht="21" x14ac:dyDescent="0.5">
      <c r="A51" s="110" t="s">
        <v>6</v>
      </c>
      <c r="B51" s="113">
        <v>0</v>
      </c>
      <c r="C51" s="114">
        <f t="shared" ref="C51:C61" si="10">B51*0.0361</f>
        <v>0</v>
      </c>
      <c r="D51" s="113">
        <v>0</v>
      </c>
      <c r="E51" s="114">
        <f t="shared" ref="E51:E61" si="11">D51*0.0361</f>
        <v>0</v>
      </c>
      <c r="F51" s="113"/>
      <c r="G51" s="114">
        <f t="shared" ref="G51:G61" si="12">F51*0.0361</f>
        <v>0</v>
      </c>
      <c r="H51" s="113"/>
      <c r="I51" s="114">
        <f t="shared" ref="I51:I61" si="13">H51*0.0361</f>
        <v>0</v>
      </c>
      <c r="J51" s="113"/>
      <c r="K51" s="114">
        <f t="shared" ref="K51:K61" si="14">J51*0.0361</f>
        <v>0</v>
      </c>
      <c r="L51" s="125">
        <f t="shared" si="9"/>
        <v>0</v>
      </c>
      <c r="M51" s="52"/>
    </row>
    <row r="52" spans="1:13" ht="21" x14ac:dyDescent="0.5">
      <c r="A52" s="110" t="s">
        <v>5</v>
      </c>
      <c r="B52" s="113">
        <v>0</v>
      </c>
      <c r="C52" s="114">
        <f t="shared" si="10"/>
        <v>0</v>
      </c>
      <c r="D52" s="113">
        <v>0</v>
      </c>
      <c r="E52" s="114">
        <f t="shared" si="11"/>
        <v>0</v>
      </c>
      <c r="F52" s="113"/>
      <c r="G52" s="114">
        <f t="shared" si="12"/>
        <v>0</v>
      </c>
      <c r="H52" s="113"/>
      <c r="I52" s="114">
        <f t="shared" si="13"/>
        <v>0</v>
      </c>
      <c r="J52" s="113"/>
      <c r="K52" s="114">
        <f t="shared" si="14"/>
        <v>0</v>
      </c>
      <c r="L52" s="125">
        <f t="shared" si="9"/>
        <v>0</v>
      </c>
      <c r="M52" s="52"/>
    </row>
    <row r="53" spans="1:13" ht="42" x14ac:dyDescent="0.5">
      <c r="A53" s="110" t="s">
        <v>7</v>
      </c>
      <c r="B53" s="113">
        <v>0</v>
      </c>
      <c r="C53" s="114">
        <f t="shared" si="10"/>
        <v>0</v>
      </c>
      <c r="D53" s="113">
        <v>0</v>
      </c>
      <c r="E53" s="114">
        <f t="shared" si="11"/>
        <v>0</v>
      </c>
      <c r="F53" s="113"/>
      <c r="G53" s="114">
        <f t="shared" si="12"/>
        <v>0</v>
      </c>
      <c r="H53" s="113"/>
      <c r="I53" s="114">
        <f t="shared" si="13"/>
        <v>0</v>
      </c>
      <c r="J53" s="113"/>
      <c r="K53" s="114">
        <f t="shared" si="14"/>
        <v>0</v>
      </c>
      <c r="L53" s="125">
        <f t="shared" si="9"/>
        <v>0</v>
      </c>
      <c r="M53" s="52"/>
    </row>
    <row r="54" spans="1:13" ht="105" x14ac:dyDescent="0.5">
      <c r="A54" s="110" t="s">
        <v>33</v>
      </c>
      <c r="B54" s="113">
        <v>0</v>
      </c>
      <c r="C54" s="114">
        <f t="shared" si="10"/>
        <v>0</v>
      </c>
      <c r="D54" s="113">
        <v>0</v>
      </c>
      <c r="E54" s="114">
        <f t="shared" si="11"/>
        <v>0</v>
      </c>
      <c r="F54" s="115"/>
      <c r="G54" s="114">
        <f t="shared" si="12"/>
        <v>0</v>
      </c>
      <c r="H54" s="115"/>
      <c r="I54" s="114">
        <f t="shared" si="13"/>
        <v>0</v>
      </c>
      <c r="J54" s="115"/>
      <c r="K54" s="114">
        <f t="shared" si="14"/>
        <v>0</v>
      </c>
      <c r="L54" s="125">
        <f t="shared" si="9"/>
        <v>0</v>
      </c>
      <c r="M54" s="52"/>
    </row>
    <row r="55" spans="1:13" ht="231" x14ac:dyDescent="0.5">
      <c r="A55" s="110" t="s">
        <v>20</v>
      </c>
      <c r="B55" s="113">
        <v>0</v>
      </c>
      <c r="C55" s="114">
        <f t="shared" si="10"/>
        <v>0</v>
      </c>
      <c r="D55" s="113">
        <v>0</v>
      </c>
      <c r="E55" s="114">
        <f t="shared" si="11"/>
        <v>0</v>
      </c>
      <c r="F55" s="113"/>
      <c r="G55" s="114">
        <f t="shared" si="12"/>
        <v>0</v>
      </c>
      <c r="H55" s="113"/>
      <c r="I55" s="114">
        <f t="shared" si="13"/>
        <v>0</v>
      </c>
      <c r="J55" s="113"/>
      <c r="K55" s="114">
        <f t="shared" si="14"/>
        <v>0</v>
      </c>
      <c r="L55" s="125">
        <f t="shared" si="9"/>
        <v>0</v>
      </c>
      <c r="M55" s="52"/>
    </row>
    <row r="56" spans="1:13" ht="21" x14ac:dyDescent="0.5">
      <c r="A56" s="110" t="s">
        <v>8</v>
      </c>
      <c r="B56" s="113">
        <v>0</v>
      </c>
      <c r="C56" s="114">
        <f t="shared" si="10"/>
        <v>0</v>
      </c>
      <c r="D56" s="113">
        <v>0</v>
      </c>
      <c r="E56" s="114">
        <f t="shared" si="11"/>
        <v>0</v>
      </c>
      <c r="F56" s="113"/>
      <c r="G56" s="114">
        <f t="shared" si="12"/>
        <v>0</v>
      </c>
      <c r="H56" s="113"/>
      <c r="I56" s="114">
        <f t="shared" si="13"/>
        <v>0</v>
      </c>
      <c r="J56" s="113"/>
      <c r="K56" s="114">
        <f t="shared" si="14"/>
        <v>0</v>
      </c>
      <c r="L56" s="125">
        <f t="shared" si="9"/>
        <v>0</v>
      </c>
      <c r="M56" s="52"/>
    </row>
    <row r="57" spans="1:13" ht="42" x14ac:dyDescent="0.5">
      <c r="A57" s="110" t="s">
        <v>9</v>
      </c>
      <c r="B57" s="113">
        <v>0</v>
      </c>
      <c r="C57" s="114">
        <f t="shared" si="10"/>
        <v>0</v>
      </c>
      <c r="D57" s="113">
        <v>0</v>
      </c>
      <c r="E57" s="114">
        <f t="shared" si="11"/>
        <v>0</v>
      </c>
      <c r="F57" s="113"/>
      <c r="G57" s="114">
        <f t="shared" si="12"/>
        <v>0</v>
      </c>
      <c r="H57" s="113"/>
      <c r="I57" s="114">
        <f t="shared" si="13"/>
        <v>0</v>
      </c>
      <c r="J57" s="113"/>
      <c r="K57" s="114">
        <f t="shared" si="14"/>
        <v>0</v>
      </c>
      <c r="L57" s="125">
        <f t="shared" si="9"/>
        <v>0</v>
      </c>
      <c r="M57" s="52"/>
    </row>
    <row r="58" spans="1:13" ht="63" x14ac:dyDescent="0.5">
      <c r="A58" s="110" t="s">
        <v>10</v>
      </c>
      <c r="B58" s="113">
        <v>0</v>
      </c>
      <c r="C58" s="114">
        <f t="shared" si="10"/>
        <v>0</v>
      </c>
      <c r="D58" s="113">
        <v>0</v>
      </c>
      <c r="E58" s="114">
        <f t="shared" si="11"/>
        <v>0</v>
      </c>
      <c r="F58" s="113"/>
      <c r="G58" s="114">
        <f t="shared" si="12"/>
        <v>0</v>
      </c>
      <c r="H58" s="113"/>
      <c r="I58" s="114">
        <f t="shared" si="13"/>
        <v>0</v>
      </c>
      <c r="J58" s="113"/>
      <c r="K58" s="114">
        <f t="shared" si="14"/>
        <v>0</v>
      </c>
      <c r="L58" s="125">
        <f t="shared" si="9"/>
        <v>0</v>
      </c>
      <c r="M58" s="52"/>
    </row>
    <row r="59" spans="1:13" ht="84" x14ac:dyDescent="0.5">
      <c r="A59" s="110" t="s">
        <v>11</v>
      </c>
      <c r="B59" s="113">
        <v>0</v>
      </c>
      <c r="C59" s="114">
        <f t="shared" si="10"/>
        <v>0</v>
      </c>
      <c r="D59" s="113">
        <v>0</v>
      </c>
      <c r="E59" s="114">
        <f t="shared" si="11"/>
        <v>0</v>
      </c>
      <c r="F59" s="113"/>
      <c r="G59" s="114">
        <f t="shared" si="12"/>
        <v>0</v>
      </c>
      <c r="H59" s="113"/>
      <c r="I59" s="114">
        <f t="shared" si="13"/>
        <v>0</v>
      </c>
      <c r="J59" s="113"/>
      <c r="K59" s="114">
        <f t="shared" si="14"/>
        <v>0</v>
      </c>
      <c r="L59" s="125">
        <f t="shared" si="9"/>
        <v>0</v>
      </c>
      <c r="M59" s="52"/>
    </row>
    <row r="60" spans="1:13" ht="42" x14ac:dyDescent="0.5">
      <c r="A60" s="116" t="s">
        <v>12</v>
      </c>
      <c r="B60" s="113">
        <v>0</v>
      </c>
      <c r="C60" s="114">
        <f t="shared" si="10"/>
        <v>0</v>
      </c>
      <c r="D60" s="113">
        <v>0</v>
      </c>
      <c r="E60" s="114">
        <f t="shared" si="11"/>
        <v>0</v>
      </c>
      <c r="F60" s="113"/>
      <c r="G60" s="114">
        <f t="shared" si="12"/>
        <v>0</v>
      </c>
      <c r="H60" s="113"/>
      <c r="I60" s="114">
        <f t="shared" si="13"/>
        <v>0</v>
      </c>
      <c r="J60" s="113"/>
      <c r="K60" s="114">
        <f t="shared" si="14"/>
        <v>0</v>
      </c>
      <c r="L60" s="125">
        <f t="shared" si="9"/>
        <v>0</v>
      </c>
      <c r="M60" s="52"/>
    </row>
    <row r="61" spans="1:13" ht="210.5" thickBot="1" x14ac:dyDescent="0.55000000000000004">
      <c r="A61" s="117" t="s">
        <v>22</v>
      </c>
      <c r="B61" s="113">
        <v>0</v>
      </c>
      <c r="C61" s="114">
        <f t="shared" si="10"/>
        <v>0</v>
      </c>
      <c r="D61" s="113">
        <v>0</v>
      </c>
      <c r="E61" s="114">
        <f t="shared" si="11"/>
        <v>0</v>
      </c>
      <c r="F61" s="113"/>
      <c r="G61" s="114">
        <f t="shared" si="12"/>
        <v>0</v>
      </c>
      <c r="H61" s="113"/>
      <c r="I61" s="114">
        <f t="shared" si="13"/>
        <v>0</v>
      </c>
      <c r="J61" s="113"/>
      <c r="K61" s="114">
        <f t="shared" si="14"/>
        <v>0</v>
      </c>
      <c r="L61" s="125">
        <f t="shared" si="9"/>
        <v>0</v>
      </c>
      <c r="M61" s="52"/>
    </row>
    <row r="62" spans="1:13" ht="21.5" thickBot="1" x14ac:dyDescent="0.55000000000000004">
      <c r="A62" s="118" t="s">
        <v>13</v>
      </c>
      <c r="B62" s="50">
        <f t="shared" ref="B62:K62" si="15">SUM(B50:B61)</f>
        <v>0</v>
      </c>
      <c r="C62" s="50">
        <f t="shared" si="15"/>
        <v>0</v>
      </c>
      <c r="D62" s="50">
        <f t="shared" si="15"/>
        <v>0</v>
      </c>
      <c r="E62" s="50">
        <f t="shared" si="15"/>
        <v>0</v>
      </c>
      <c r="F62" s="50">
        <f t="shared" si="15"/>
        <v>0</v>
      </c>
      <c r="G62" s="50">
        <f t="shared" si="15"/>
        <v>0</v>
      </c>
      <c r="H62" s="50">
        <f t="shared" si="15"/>
        <v>0</v>
      </c>
      <c r="I62" s="50">
        <f t="shared" si="15"/>
        <v>0</v>
      </c>
      <c r="J62" s="50">
        <f t="shared" si="15"/>
        <v>0</v>
      </c>
      <c r="K62" s="50">
        <f t="shared" si="15"/>
        <v>0</v>
      </c>
      <c r="L62" s="125">
        <f t="shared" si="9"/>
        <v>0</v>
      </c>
      <c r="M62" s="52"/>
    </row>
    <row r="63" spans="1:13" ht="105.5" thickBot="1" x14ac:dyDescent="0.55000000000000004">
      <c r="A63" s="118" t="s">
        <v>17</v>
      </c>
      <c r="B63" s="197" t="s">
        <v>16</v>
      </c>
      <c r="C63" s="198"/>
      <c r="D63" s="197" t="s">
        <v>16</v>
      </c>
      <c r="E63" s="198"/>
      <c r="F63" s="197" t="s">
        <v>16</v>
      </c>
      <c r="G63" s="198"/>
      <c r="H63" s="197" t="s">
        <v>16</v>
      </c>
      <c r="I63" s="198"/>
      <c r="J63" s="197" t="s">
        <v>16</v>
      </c>
      <c r="K63" s="198"/>
      <c r="L63" s="126">
        <v>0</v>
      </c>
      <c r="M63" s="52"/>
    </row>
    <row r="64" spans="1:13" ht="63.5" thickBot="1" x14ac:dyDescent="0.55000000000000004">
      <c r="A64" s="118" t="s">
        <v>21</v>
      </c>
      <c r="B64" s="197" t="s">
        <v>16</v>
      </c>
      <c r="C64" s="198"/>
      <c r="D64" s="197" t="s">
        <v>16</v>
      </c>
      <c r="E64" s="198"/>
      <c r="F64" s="197" t="s">
        <v>16</v>
      </c>
      <c r="G64" s="198"/>
      <c r="H64" s="197" t="s">
        <v>16</v>
      </c>
      <c r="I64" s="198"/>
      <c r="J64" s="197" t="s">
        <v>16</v>
      </c>
      <c r="K64" s="198"/>
      <c r="L64" s="50" t="e">
        <f>L62/L63</f>
        <v>#DIV/0!</v>
      </c>
      <c r="M64" s="52"/>
    </row>
    <row r="65" spans="1:13" ht="21" x14ac:dyDescent="0.5">
      <c r="A65" s="52"/>
      <c r="B65" s="52"/>
      <c r="C65" s="52"/>
      <c r="D65" s="52"/>
      <c r="E65" s="52"/>
      <c r="F65" s="52"/>
      <c r="G65" s="52"/>
      <c r="H65" s="52"/>
      <c r="I65" s="52"/>
      <c r="J65" s="52"/>
      <c r="K65" s="52"/>
      <c r="L65" s="52"/>
      <c r="M65" s="52"/>
    </row>
    <row r="66" spans="1:13" ht="21" x14ac:dyDescent="0.5">
      <c r="A66" s="52"/>
      <c r="B66" s="52"/>
      <c r="C66" s="52"/>
      <c r="D66" s="52"/>
      <c r="E66" s="52"/>
      <c r="F66" s="52"/>
      <c r="G66" s="52"/>
      <c r="H66" s="52"/>
      <c r="I66" s="52"/>
      <c r="J66" s="52"/>
      <c r="K66" s="52"/>
      <c r="L66" s="52"/>
      <c r="M66" s="52"/>
    </row>
    <row r="67" spans="1:13" ht="21" x14ac:dyDescent="0.5">
      <c r="A67" s="52" t="s">
        <v>186</v>
      </c>
      <c r="B67" s="54"/>
      <c r="C67" s="52"/>
      <c r="D67" s="52"/>
      <c r="E67" s="52"/>
      <c r="F67" s="52"/>
      <c r="G67" s="52"/>
      <c r="H67" s="52"/>
      <c r="I67" s="52"/>
      <c r="J67" s="52"/>
      <c r="K67" s="52"/>
      <c r="L67" s="52"/>
      <c r="M67" s="52"/>
    </row>
    <row r="68" spans="1:13" ht="21" x14ac:dyDescent="0.5">
      <c r="A68" s="52"/>
      <c r="B68" s="54"/>
      <c r="C68" s="52"/>
      <c r="D68" s="52"/>
      <c r="E68" s="52"/>
      <c r="F68" s="52"/>
      <c r="G68" s="52"/>
      <c r="H68" s="52"/>
      <c r="I68" s="52"/>
      <c r="J68" s="52"/>
      <c r="K68" s="52"/>
      <c r="L68" s="52"/>
      <c r="M68" s="52"/>
    </row>
    <row r="69" spans="1:13" ht="21" x14ac:dyDescent="0.5">
      <c r="A69" s="52"/>
      <c r="B69" s="54"/>
      <c r="C69" s="52"/>
      <c r="D69" s="52"/>
      <c r="E69" s="52"/>
      <c r="F69" s="52"/>
      <c r="G69" s="52"/>
      <c r="H69" s="52"/>
      <c r="I69" s="52"/>
      <c r="J69" s="52"/>
      <c r="K69" s="52"/>
      <c r="L69" s="52"/>
      <c r="M69" s="52"/>
    </row>
  </sheetData>
  <sheetProtection sheet="1" objects="1" scenarios="1" formatCells="0" formatColumns="0" formatRows="0" insertColumns="0" insertRows="0" insertHyperlinks="0" deleteColumns="0" deleteRows="0"/>
  <mergeCells count="26">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 ref="B64:C64"/>
    <mergeCell ref="D64:E64"/>
    <mergeCell ref="F64:G64"/>
    <mergeCell ref="H64:I64"/>
    <mergeCell ref="J64:K64"/>
    <mergeCell ref="B63:C63"/>
    <mergeCell ref="D63:E63"/>
    <mergeCell ref="F63:G63"/>
    <mergeCell ref="H63:I63"/>
    <mergeCell ref="J63:K63"/>
  </mergeCells>
  <pageMargins left="0.70866141732283472" right="0.70866141732283472" top="0.74803149606299213" bottom="0.74803149606299213" header="0.31496062992125984" footer="0.31496062992125984"/>
  <pageSetup paperSize="8" scale="36" fitToHeight="0" orientation="landscape" verticalDpi="0" r:id="rId1"/>
  <rowBreaks count="1" manualBreakCount="1">
    <brk id="32"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69"/>
  <sheetViews>
    <sheetView topLeftCell="A28" workbookViewId="0">
      <selection activeCell="A33" sqref="A33:XFD33"/>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5" ht="22" x14ac:dyDescent="0.5">
      <c r="A1" s="130"/>
      <c r="B1" s="130"/>
      <c r="C1" s="130"/>
      <c r="D1" s="130"/>
      <c r="E1" s="131"/>
      <c r="F1" s="131"/>
      <c r="G1" s="132"/>
      <c r="H1" s="132"/>
      <c r="I1" s="132"/>
      <c r="J1" s="132"/>
      <c r="K1" s="132"/>
      <c r="L1" s="132"/>
      <c r="M1" s="133"/>
      <c r="N1" s="7"/>
      <c r="O1" s="7"/>
    </row>
    <row r="2" spans="1:15" ht="22" x14ac:dyDescent="0.5">
      <c r="A2" s="132"/>
      <c r="B2" s="134"/>
      <c r="C2" s="134"/>
      <c r="D2" s="134"/>
      <c r="E2" s="134"/>
      <c r="F2" s="134"/>
      <c r="G2" s="134"/>
      <c r="H2" s="134"/>
      <c r="I2" s="132"/>
      <c r="J2" s="132"/>
      <c r="K2" s="132"/>
      <c r="L2" s="132"/>
      <c r="M2" s="133"/>
    </row>
    <row r="3" spans="1:15" ht="22" x14ac:dyDescent="0.5">
      <c r="A3" s="132"/>
      <c r="B3" s="132"/>
      <c r="C3" s="132"/>
      <c r="D3" s="132"/>
      <c r="E3" s="135"/>
      <c r="F3" s="135"/>
      <c r="G3" s="135"/>
      <c r="H3" s="136"/>
      <c r="I3" s="132"/>
      <c r="J3" s="132"/>
      <c r="K3" s="132"/>
      <c r="L3" s="132"/>
      <c r="M3" s="133"/>
    </row>
    <row r="4" spans="1:15" ht="22" x14ac:dyDescent="0.5">
      <c r="A4" s="132"/>
      <c r="B4" s="132"/>
      <c r="C4" s="132"/>
      <c r="D4" s="132"/>
      <c r="E4" s="132"/>
      <c r="F4" s="132"/>
      <c r="G4" s="132"/>
      <c r="H4" s="132"/>
      <c r="I4" s="132"/>
      <c r="J4" s="132"/>
      <c r="K4" s="132"/>
      <c r="L4" s="132"/>
      <c r="M4" s="133"/>
    </row>
    <row r="5" spans="1:15" ht="22" x14ac:dyDescent="0.5">
      <c r="A5" s="132"/>
      <c r="B5" s="132"/>
      <c r="C5" s="132"/>
      <c r="D5" s="132"/>
      <c r="E5" s="132"/>
      <c r="F5" s="132"/>
      <c r="G5" s="132"/>
      <c r="H5" s="132"/>
      <c r="I5" s="132"/>
      <c r="J5" s="132"/>
      <c r="K5" s="132"/>
      <c r="L5" s="132"/>
      <c r="M5" s="133"/>
    </row>
    <row r="6" spans="1:15" ht="22" x14ac:dyDescent="0.5">
      <c r="A6" s="132"/>
      <c r="B6" s="206" t="s">
        <v>0</v>
      </c>
      <c r="C6" s="206"/>
      <c r="D6" s="206"/>
      <c r="E6" s="206"/>
      <c r="F6" s="206"/>
      <c r="G6" s="206"/>
      <c r="H6" s="206"/>
      <c r="I6" s="206"/>
      <c r="J6" s="206"/>
      <c r="K6" s="206"/>
      <c r="L6" s="206"/>
      <c r="M6" s="133"/>
    </row>
    <row r="7" spans="1:15" ht="22" x14ac:dyDescent="0.5">
      <c r="A7" s="137"/>
      <c r="B7" s="207" t="s">
        <v>14</v>
      </c>
      <c r="C7" s="207"/>
      <c r="D7" s="207"/>
      <c r="E7" s="208"/>
      <c r="F7" s="208"/>
      <c r="G7" s="208"/>
      <c r="H7" s="208"/>
      <c r="I7" s="208"/>
      <c r="J7" s="208"/>
      <c r="K7" s="208"/>
      <c r="L7" s="208"/>
      <c r="M7" s="133"/>
    </row>
    <row r="8" spans="1:15" ht="22.5" thickBot="1" x14ac:dyDescent="0.55000000000000004">
      <c r="A8" s="137"/>
      <c r="B8" s="138"/>
      <c r="C8" s="138"/>
      <c r="D8" s="138"/>
      <c r="E8" s="139"/>
      <c r="F8" s="139"/>
      <c r="G8" s="139"/>
      <c r="H8" s="139"/>
      <c r="I8" s="139"/>
      <c r="J8" s="139"/>
      <c r="K8" s="139"/>
      <c r="L8" s="139"/>
      <c r="M8" s="133"/>
    </row>
    <row r="9" spans="1:15" ht="22" thickBot="1" x14ac:dyDescent="0.4">
      <c r="A9" s="217" t="s">
        <v>198</v>
      </c>
      <c r="B9" s="218"/>
      <c r="C9" s="218"/>
      <c r="D9" s="218"/>
      <c r="E9" s="218"/>
      <c r="F9" s="218"/>
      <c r="G9" s="218"/>
      <c r="H9" s="218"/>
      <c r="I9" s="218"/>
      <c r="J9" s="218"/>
      <c r="K9" s="218"/>
      <c r="L9" s="218"/>
      <c r="M9" s="219"/>
    </row>
    <row r="10" spans="1:15" ht="22.5" thickBot="1" x14ac:dyDescent="0.55000000000000004">
      <c r="A10" s="220" t="s">
        <v>151</v>
      </c>
      <c r="B10" s="221"/>
      <c r="C10" s="221"/>
      <c r="D10" s="221"/>
      <c r="E10" s="221"/>
      <c r="F10" s="221"/>
      <c r="G10" s="221"/>
      <c r="H10" s="221"/>
      <c r="I10" s="221"/>
      <c r="J10" s="221"/>
      <c r="K10" s="221"/>
      <c r="L10" s="221"/>
      <c r="M10" s="222"/>
    </row>
    <row r="11" spans="1:15" ht="22" x14ac:dyDescent="0.5">
      <c r="A11" s="132"/>
      <c r="B11" s="132"/>
      <c r="C11" s="132"/>
      <c r="D11" s="132"/>
      <c r="E11" s="132"/>
      <c r="F11" s="132"/>
      <c r="G11" s="132"/>
      <c r="H11" s="132"/>
      <c r="I11" s="132"/>
      <c r="J11" s="132"/>
      <c r="K11" s="132"/>
      <c r="L11" s="132"/>
      <c r="M11" s="132"/>
    </row>
    <row r="12" spans="1:15" ht="22" x14ac:dyDescent="0.5">
      <c r="A12" s="132"/>
      <c r="B12" s="132"/>
      <c r="C12" s="132"/>
      <c r="D12" s="132"/>
      <c r="E12" s="132"/>
      <c r="F12" s="132"/>
      <c r="G12" s="132"/>
      <c r="H12" s="132"/>
      <c r="I12" s="132"/>
      <c r="J12" s="132"/>
      <c r="K12" s="132"/>
      <c r="L12" s="132"/>
      <c r="M12" s="132"/>
    </row>
    <row r="13" spans="1:15" ht="22" x14ac:dyDescent="0.5">
      <c r="A13" s="216" t="s">
        <v>89</v>
      </c>
      <c r="B13" s="216"/>
      <c r="C13" s="216"/>
      <c r="D13" s="216"/>
      <c r="E13" s="216"/>
      <c r="F13" s="216"/>
      <c r="G13" s="216"/>
      <c r="H13" s="216"/>
      <c r="I13" s="216"/>
      <c r="J13" s="216"/>
      <c r="K13" s="216"/>
      <c r="L13" s="216"/>
      <c r="M13" s="132"/>
    </row>
    <row r="14" spans="1:15" ht="22" x14ac:dyDescent="0.5">
      <c r="A14" s="140"/>
      <c r="B14" s="140"/>
      <c r="C14" s="140"/>
      <c r="D14" s="140"/>
      <c r="E14" s="140"/>
      <c r="F14" s="132"/>
      <c r="G14" s="132"/>
      <c r="H14" s="132"/>
      <c r="I14" s="132"/>
      <c r="J14" s="132"/>
      <c r="K14" s="132"/>
      <c r="L14" s="132"/>
      <c r="M14" s="132"/>
    </row>
    <row r="15" spans="1:15" ht="236.5" x14ac:dyDescent="0.5">
      <c r="A15" s="141"/>
      <c r="B15" s="142" t="s">
        <v>66</v>
      </c>
      <c r="C15" s="142" t="s">
        <v>163</v>
      </c>
      <c r="D15" s="143" t="s">
        <v>67</v>
      </c>
      <c r="E15" s="143" t="s">
        <v>164</v>
      </c>
      <c r="F15" s="142" t="s">
        <v>60</v>
      </c>
      <c r="G15" s="142" t="s">
        <v>165</v>
      </c>
      <c r="H15" s="143" t="s">
        <v>61</v>
      </c>
      <c r="I15" s="143" t="s">
        <v>166</v>
      </c>
      <c r="J15" s="142" t="s">
        <v>62</v>
      </c>
      <c r="K15" s="142" t="s">
        <v>167</v>
      </c>
      <c r="L15" s="132"/>
      <c r="M15" s="132"/>
    </row>
    <row r="16" spans="1:15" ht="44" x14ac:dyDescent="0.5">
      <c r="A16" s="141" t="s">
        <v>4</v>
      </c>
      <c r="B16" s="144">
        <v>0</v>
      </c>
      <c r="C16" s="145">
        <f>B16*0.0395</f>
        <v>0</v>
      </c>
      <c r="D16" s="144"/>
      <c r="E16" s="145">
        <f>D16*0.0395</f>
        <v>0</v>
      </c>
      <c r="F16" s="144"/>
      <c r="G16" s="145">
        <f>F16*0.0395</f>
        <v>0</v>
      </c>
      <c r="H16" s="144"/>
      <c r="I16" s="145">
        <f>H16*0.0395</f>
        <v>0</v>
      </c>
      <c r="J16" s="144"/>
      <c r="K16" s="145">
        <f>J16*0.0395</f>
        <v>0</v>
      </c>
      <c r="L16" s="132"/>
      <c r="M16" s="132"/>
    </row>
    <row r="17" spans="1:15" ht="22" x14ac:dyDescent="0.5">
      <c r="A17" s="141" t="s">
        <v>6</v>
      </c>
      <c r="B17" s="144">
        <v>0</v>
      </c>
      <c r="C17" s="145">
        <f t="shared" ref="C17:C27" si="0">B17*0.0395</f>
        <v>0</v>
      </c>
      <c r="D17" s="144"/>
      <c r="E17" s="145">
        <f t="shared" ref="E17:E27" si="1">D17*0.0395</f>
        <v>0</v>
      </c>
      <c r="F17" s="144"/>
      <c r="G17" s="145">
        <f t="shared" ref="G17:G27" si="2">F17*0.0395</f>
        <v>0</v>
      </c>
      <c r="H17" s="144"/>
      <c r="I17" s="145">
        <f t="shared" ref="I17:I27" si="3">H17*0.0395</f>
        <v>0</v>
      </c>
      <c r="J17" s="144"/>
      <c r="K17" s="145">
        <f t="shared" ref="K17:K27" si="4">J17*0.0395</f>
        <v>0</v>
      </c>
      <c r="L17" s="132"/>
      <c r="M17" s="132"/>
    </row>
    <row r="18" spans="1:15" ht="22" x14ac:dyDescent="0.5">
      <c r="A18" s="141" t="s">
        <v>5</v>
      </c>
      <c r="B18" s="144">
        <v>0</v>
      </c>
      <c r="C18" s="145">
        <f t="shared" si="0"/>
        <v>0</v>
      </c>
      <c r="D18" s="144"/>
      <c r="E18" s="145">
        <f t="shared" si="1"/>
        <v>0</v>
      </c>
      <c r="F18" s="144"/>
      <c r="G18" s="145">
        <f t="shared" si="2"/>
        <v>0</v>
      </c>
      <c r="H18" s="144"/>
      <c r="I18" s="145">
        <f t="shared" si="3"/>
        <v>0</v>
      </c>
      <c r="J18" s="144"/>
      <c r="K18" s="145">
        <f t="shared" si="4"/>
        <v>0</v>
      </c>
      <c r="L18" s="132"/>
      <c r="M18" s="132"/>
    </row>
    <row r="19" spans="1:15" ht="44" x14ac:dyDescent="0.5">
      <c r="A19" s="141" t="s">
        <v>7</v>
      </c>
      <c r="B19" s="144">
        <v>0</v>
      </c>
      <c r="C19" s="145">
        <f t="shared" si="0"/>
        <v>0</v>
      </c>
      <c r="D19" s="144"/>
      <c r="E19" s="145">
        <f t="shared" si="1"/>
        <v>0</v>
      </c>
      <c r="F19" s="144"/>
      <c r="G19" s="145">
        <f t="shared" si="2"/>
        <v>0</v>
      </c>
      <c r="H19" s="144"/>
      <c r="I19" s="145">
        <f t="shared" si="3"/>
        <v>0</v>
      </c>
      <c r="J19" s="144"/>
      <c r="K19" s="145">
        <f t="shared" si="4"/>
        <v>0</v>
      </c>
      <c r="L19" s="132"/>
      <c r="M19" s="132"/>
    </row>
    <row r="20" spans="1:15" ht="110" x14ac:dyDescent="0.5">
      <c r="A20" s="141" t="s">
        <v>33</v>
      </c>
      <c r="B20" s="144">
        <v>0</v>
      </c>
      <c r="C20" s="145">
        <f t="shared" si="0"/>
        <v>0</v>
      </c>
      <c r="D20" s="146"/>
      <c r="E20" s="145">
        <f t="shared" si="1"/>
        <v>0</v>
      </c>
      <c r="F20" s="146"/>
      <c r="G20" s="145">
        <f t="shared" si="2"/>
        <v>0</v>
      </c>
      <c r="H20" s="146"/>
      <c r="I20" s="145">
        <f t="shared" si="3"/>
        <v>0</v>
      </c>
      <c r="J20" s="146"/>
      <c r="K20" s="145">
        <f t="shared" si="4"/>
        <v>0</v>
      </c>
      <c r="L20" s="132"/>
      <c r="M20" s="132"/>
    </row>
    <row r="21" spans="1:15" ht="242" x14ac:dyDescent="0.5">
      <c r="A21" s="141" t="s">
        <v>20</v>
      </c>
      <c r="B21" s="144">
        <v>0</v>
      </c>
      <c r="C21" s="145">
        <f t="shared" si="0"/>
        <v>0</v>
      </c>
      <c r="D21" s="144"/>
      <c r="E21" s="145">
        <f t="shared" si="1"/>
        <v>0</v>
      </c>
      <c r="F21" s="144"/>
      <c r="G21" s="145">
        <f t="shared" si="2"/>
        <v>0</v>
      </c>
      <c r="H21" s="144"/>
      <c r="I21" s="145">
        <f t="shared" si="3"/>
        <v>0</v>
      </c>
      <c r="J21" s="144"/>
      <c r="K21" s="145">
        <f t="shared" si="4"/>
        <v>0</v>
      </c>
      <c r="L21" s="132"/>
      <c r="M21" s="132"/>
    </row>
    <row r="22" spans="1:15" ht="22" x14ac:dyDescent="0.5">
      <c r="A22" s="141" t="s">
        <v>8</v>
      </c>
      <c r="B22" s="144">
        <v>0</v>
      </c>
      <c r="C22" s="145">
        <f t="shared" si="0"/>
        <v>0</v>
      </c>
      <c r="D22" s="144"/>
      <c r="E22" s="145">
        <f t="shared" si="1"/>
        <v>0</v>
      </c>
      <c r="F22" s="144"/>
      <c r="G22" s="145">
        <f t="shared" si="2"/>
        <v>0</v>
      </c>
      <c r="H22" s="144"/>
      <c r="I22" s="145">
        <f t="shared" si="3"/>
        <v>0</v>
      </c>
      <c r="J22" s="144"/>
      <c r="K22" s="145">
        <f t="shared" si="4"/>
        <v>0</v>
      </c>
      <c r="L22" s="132"/>
      <c r="M22" s="132"/>
    </row>
    <row r="23" spans="1:15" ht="44" x14ac:dyDescent="0.5">
      <c r="A23" s="141" t="s">
        <v>9</v>
      </c>
      <c r="B23" s="144">
        <v>0</v>
      </c>
      <c r="C23" s="145">
        <f t="shared" si="0"/>
        <v>0</v>
      </c>
      <c r="D23" s="144"/>
      <c r="E23" s="145">
        <f t="shared" si="1"/>
        <v>0</v>
      </c>
      <c r="F23" s="144"/>
      <c r="G23" s="145">
        <f t="shared" si="2"/>
        <v>0</v>
      </c>
      <c r="H23" s="144"/>
      <c r="I23" s="145">
        <f t="shared" si="3"/>
        <v>0</v>
      </c>
      <c r="J23" s="144"/>
      <c r="K23" s="145">
        <f t="shared" si="4"/>
        <v>0</v>
      </c>
      <c r="L23" s="132"/>
      <c r="M23" s="132"/>
    </row>
    <row r="24" spans="1:15" ht="88" x14ac:dyDescent="0.5">
      <c r="A24" s="141" t="s">
        <v>10</v>
      </c>
      <c r="B24" s="144">
        <v>0</v>
      </c>
      <c r="C24" s="145">
        <f t="shared" si="0"/>
        <v>0</v>
      </c>
      <c r="D24" s="144"/>
      <c r="E24" s="145">
        <f t="shared" si="1"/>
        <v>0</v>
      </c>
      <c r="F24" s="144"/>
      <c r="G24" s="145">
        <f t="shared" si="2"/>
        <v>0</v>
      </c>
      <c r="H24" s="144"/>
      <c r="I24" s="145">
        <f t="shared" si="3"/>
        <v>0</v>
      </c>
      <c r="J24" s="144"/>
      <c r="K24" s="145">
        <f t="shared" si="4"/>
        <v>0</v>
      </c>
      <c r="L24" s="132"/>
      <c r="M24" s="132"/>
    </row>
    <row r="25" spans="1:15" ht="88" x14ac:dyDescent="0.5">
      <c r="A25" s="141" t="s">
        <v>11</v>
      </c>
      <c r="B25" s="144">
        <v>0</v>
      </c>
      <c r="C25" s="145">
        <f t="shared" si="0"/>
        <v>0</v>
      </c>
      <c r="D25" s="144"/>
      <c r="E25" s="145">
        <f t="shared" si="1"/>
        <v>0</v>
      </c>
      <c r="F25" s="144"/>
      <c r="G25" s="145">
        <f t="shared" si="2"/>
        <v>0</v>
      </c>
      <c r="H25" s="144"/>
      <c r="I25" s="145">
        <f t="shared" si="3"/>
        <v>0</v>
      </c>
      <c r="J25" s="144"/>
      <c r="K25" s="145">
        <f t="shared" si="4"/>
        <v>0</v>
      </c>
      <c r="L25" s="132"/>
      <c r="M25" s="132"/>
    </row>
    <row r="26" spans="1:15" ht="44" x14ac:dyDescent="0.5">
      <c r="A26" s="147" t="s">
        <v>12</v>
      </c>
      <c r="B26" s="144">
        <v>0</v>
      </c>
      <c r="C26" s="145">
        <f t="shared" si="0"/>
        <v>0</v>
      </c>
      <c r="D26" s="144"/>
      <c r="E26" s="145">
        <f t="shared" si="1"/>
        <v>0</v>
      </c>
      <c r="F26" s="144"/>
      <c r="G26" s="145">
        <f t="shared" si="2"/>
        <v>0</v>
      </c>
      <c r="H26" s="144"/>
      <c r="I26" s="145">
        <f t="shared" si="3"/>
        <v>0</v>
      </c>
      <c r="J26" s="144"/>
      <c r="K26" s="145">
        <f t="shared" si="4"/>
        <v>0</v>
      </c>
      <c r="L26" s="132"/>
      <c r="M26" s="132"/>
    </row>
    <row r="27" spans="1:15" ht="242.5" thickBot="1" x14ac:dyDescent="0.55000000000000004">
      <c r="A27" s="148" t="s">
        <v>22</v>
      </c>
      <c r="B27" s="144">
        <v>0</v>
      </c>
      <c r="C27" s="145">
        <f t="shared" si="0"/>
        <v>0</v>
      </c>
      <c r="D27" s="149"/>
      <c r="E27" s="145">
        <f t="shared" si="1"/>
        <v>0</v>
      </c>
      <c r="F27" s="149"/>
      <c r="G27" s="145">
        <f t="shared" si="2"/>
        <v>0</v>
      </c>
      <c r="H27" s="149"/>
      <c r="I27" s="145">
        <f t="shared" si="3"/>
        <v>0</v>
      </c>
      <c r="J27" s="149"/>
      <c r="K27" s="145">
        <f t="shared" si="4"/>
        <v>0</v>
      </c>
      <c r="L27" s="132"/>
      <c r="M27" s="132"/>
    </row>
    <row r="28" spans="1:15" ht="22.5" thickBot="1" x14ac:dyDescent="0.55000000000000004">
      <c r="A28" s="150" t="s">
        <v>13</v>
      </c>
      <c r="B28" s="151">
        <f>SUM(B16:B27)</f>
        <v>0</v>
      </c>
      <c r="C28" s="152">
        <f>SUM(C16:C27)</f>
        <v>0</v>
      </c>
      <c r="D28" s="153">
        <f t="shared" ref="D28:K28" si="5">SUM(D16:D27)</f>
        <v>0</v>
      </c>
      <c r="E28" s="154">
        <f t="shared" si="5"/>
        <v>0</v>
      </c>
      <c r="F28" s="151">
        <f t="shared" si="5"/>
        <v>0</v>
      </c>
      <c r="G28" s="155">
        <f t="shared" si="5"/>
        <v>0</v>
      </c>
      <c r="H28" s="153">
        <f t="shared" si="5"/>
        <v>0</v>
      </c>
      <c r="I28" s="156">
        <f t="shared" si="5"/>
        <v>0</v>
      </c>
      <c r="J28" s="151">
        <f t="shared" si="5"/>
        <v>0</v>
      </c>
      <c r="K28" s="152">
        <f t="shared" si="5"/>
        <v>0</v>
      </c>
      <c r="L28" s="132"/>
      <c r="M28" s="132"/>
    </row>
    <row r="29" spans="1:15" ht="66.5" thickBot="1" x14ac:dyDescent="0.55000000000000004">
      <c r="A29" s="157" t="s">
        <v>45</v>
      </c>
      <c r="B29" s="201">
        <f>B28+C28</f>
        <v>0</v>
      </c>
      <c r="C29" s="202"/>
      <c r="D29" s="199">
        <f t="shared" ref="D29" si="6">D28+E28</f>
        <v>0</v>
      </c>
      <c r="E29" s="200"/>
      <c r="F29" s="201">
        <f t="shared" ref="F29" si="7">F28+G28</f>
        <v>0</v>
      </c>
      <c r="G29" s="202"/>
      <c r="H29" s="199">
        <f t="shared" ref="H29" si="8">H28+I28</f>
        <v>0</v>
      </c>
      <c r="I29" s="200"/>
      <c r="J29" s="201">
        <f>J28+K28</f>
        <v>0</v>
      </c>
      <c r="K29" s="202"/>
      <c r="L29" s="158"/>
      <c r="M29" s="158"/>
      <c r="N29" s="48"/>
      <c r="O29" s="48"/>
    </row>
    <row r="30" spans="1:15" ht="22" x14ac:dyDescent="0.5">
      <c r="A30" s="132"/>
      <c r="B30" s="132"/>
      <c r="C30" s="132"/>
      <c r="D30" s="132"/>
      <c r="E30" s="132"/>
      <c r="F30" s="132"/>
      <c r="G30" s="132"/>
      <c r="H30" s="132"/>
      <c r="I30" s="132"/>
      <c r="J30" s="132"/>
      <c r="K30" s="132"/>
      <c r="L30" s="132"/>
      <c r="M30" s="132"/>
    </row>
    <row r="31" spans="1:15" ht="22" x14ac:dyDescent="0.5">
      <c r="A31" s="205" t="s">
        <v>23</v>
      </c>
      <c r="B31" s="205"/>
      <c r="C31" s="130"/>
      <c r="D31" s="130"/>
      <c r="E31" s="132"/>
      <c r="F31" s="132"/>
      <c r="G31" s="132"/>
      <c r="H31" s="132"/>
      <c r="I31" s="132"/>
      <c r="J31" s="132"/>
      <c r="K31" s="132"/>
      <c r="L31" s="132"/>
      <c r="M31" s="132"/>
    </row>
    <row r="32" spans="1:15" ht="22" x14ac:dyDescent="0.5">
      <c r="A32" s="130"/>
      <c r="B32" s="130"/>
      <c r="C32" s="130"/>
      <c r="D32" s="130"/>
      <c r="E32" s="132"/>
      <c r="F32" s="132"/>
      <c r="G32" s="132"/>
      <c r="H32" s="132"/>
      <c r="I32" s="132"/>
      <c r="J32" s="132"/>
      <c r="K32" s="132"/>
      <c r="L32" s="132"/>
      <c r="M32" s="132"/>
    </row>
    <row r="33" spans="1:13" ht="22" x14ac:dyDescent="0.5">
      <c r="A33" s="130"/>
      <c r="B33" s="130"/>
      <c r="C33" s="130"/>
      <c r="D33" s="130"/>
      <c r="E33" s="132"/>
      <c r="F33" s="132"/>
      <c r="G33" s="132"/>
      <c r="H33" s="132"/>
      <c r="I33" s="132"/>
      <c r="J33" s="132"/>
      <c r="K33" s="132"/>
      <c r="L33" s="132"/>
      <c r="M33" s="132"/>
    </row>
    <row r="34" spans="1:13" ht="21" x14ac:dyDescent="0.5">
      <c r="A34" s="51"/>
      <c r="B34" s="51"/>
      <c r="C34" s="51"/>
      <c r="D34" s="51"/>
      <c r="E34" s="52"/>
      <c r="F34" s="52"/>
      <c r="G34" s="52"/>
      <c r="H34" s="52"/>
      <c r="I34" s="52"/>
      <c r="J34" s="52"/>
      <c r="K34" s="52"/>
      <c r="L34" s="52"/>
      <c r="M34" s="52"/>
    </row>
    <row r="35" spans="1:13" ht="21" x14ac:dyDescent="0.5">
      <c r="A35" s="51"/>
      <c r="B35" s="51"/>
      <c r="C35" s="51"/>
      <c r="D35" s="51"/>
      <c r="E35" s="53"/>
      <c r="F35" s="53"/>
      <c r="G35" s="52"/>
      <c r="H35" s="52"/>
      <c r="I35" s="52"/>
      <c r="J35" s="52"/>
      <c r="K35" s="52"/>
      <c r="L35" s="52"/>
      <c r="M35" s="52"/>
    </row>
    <row r="36" spans="1:13" ht="21" x14ac:dyDescent="0.5">
      <c r="A36" s="52"/>
      <c r="B36" s="127"/>
      <c r="C36" s="127"/>
      <c r="D36" s="127"/>
      <c r="E36" s="127"/>
      <c r="F36" s="127"/>
      <c r="G36" s="127"/>
      <c r="H36" s="127"/>
      <c r="I36" s="52"/>
      <c r="J36" s="52"/>
      <c r="K36" s="52"/>
      <c r="L36" s="52"/>
      <c r="M36" s="52"/>
    </row>
    <row r="37" spans="1:13" ht="21" x14ac:dyDescent="0.5">
      <c r="A37" s="52"/>
      <c r="B37" s="52"/>
      <c r="C37" s="52"/>
      <c r="D37" s="52"/>
      <c r="E37" s="128"/>
      <c r="F37" s="128"/>
      <c r="G37" s="128"/>
      <c r="H37" s="129"/>
      <c r="I37" s="52"/>
      <c r="J37" s="52"/>
      <c r="K37" s="52"/>
      <c r="L37" s="52"/>
      <c r="M37" s="52"/>
    </row>
    <row r="38" spans="1:13" ht="21" x14ac:dyDescent="0.5">
      <c r="A38" s="52"/>
      <c r="B38" s="52"/>
      <c r="C38" s="52"/>
      <c r="D38" s="52"/>
      <c r="E38" s="52"/>
      <c r="F38" s="52"/>
      <c r="G38" s="52"/>
      <c r="H38" s="52"/>
      <c r="I38" s="52"/>
      <c r="J38" s="52"/>
      <c r="K38" s="52"/>
      <c r="L38" s="52"/>
      <c r="M38" s="52"/>
    </row>
    <row r="39" spans="1:13" ht="21" x14ac:dyDescent="0.5">
      <c r="A39" s="52"/>
      <c r="B39" s="52"/>
      <c r="C39" s="52"/>
      <c r="D39" s="52"/>
      <c r="E39" s="52"/>
      <c r="F39" s="52"/>
      <c r="G39" s="52"/>
      <c r="H39" s="52"/>
      <c r="I39" s="52"/>
      <c r="J39" s="52"/>
      <c r="K39" s="52"/>
      <c r="L39" s="52"/>
      <c r="M39" s="52"/>
    </row>
    <row r="40" spans="1:13" ht="21" x14ac:dyDescent="0.5">
      <c r="A40" s="52"/>
      <c r="B40" s="223" t="s">
        <v>0</v>
      </c>
      <c r="C40" s="223"/>
      <c r="D40" s="223"/>
      <c r="E40" s="223"/>
      <c r="F40" s="223"/>
      <c r="G40" s="223"/>
      <c r="H40" s="223"/>
      <c r="I40" s="223"/>
      <c r="J40" s="223"/>
      <c r="K40" s="223"/>
      <c r="L40" s="223"/>
      <c r="M40" s="52"/>
    </row>
    <row r="41" spans="1:13" ht="21" x14ac:dyDescent="0.5">
      <c r="A41" s="119"/>
      <c r="B41" s="203" t="s">
        <v>14</v>
      </c>
      <c r="C41" s="203"/>
      <c r="D41" s="203"/>
      <c r="E41" s="204"/>
      <c r="F41" s="204"/>
      <c r="G41" s="204"/>
      <c r="H41" s="204"/>
      <c r="I41" s="204"/>
      <c r="J41" s="204"/>
      <c r="K41" s="204"/>
      <c r="L41" s="204"/>
      <c r="M41" s="52"/>
    </row>
    <row r="42" spans="1:13" ht="21" x14ac:dyDescent="0.5">
      <c r="A42" s="51"/>
      <c r="B42" s="51"/>
      <c r="C42" s="51"/>
      <c r="D42" s="51"/>
      <c r="E42" s="52"/>
      <c r="F42" s="52"/>
      <c r="G42" s="52"/>
      <c r="H42" s="52"/>
      <c r="I42" s="52"/>
      <c r="J42" s="52"/>
      <c r="K42" s="52"/>
      <c r="L42" s="52"/>
      <c r="M42" s="52"/>
    </row>
    <row r="43" spans="1:13" ht="21.5" thickBot="1" x14ac:dyDescent="0.55000000000000004">
      <c r="A43" s="52"/>
      <c r="B43" s="52"/>
      <c r="C43" s="52"/>
      <c r="D43" s="52"/>
      <c r="E43" s="52"/>
      <c r="F43" s="52"/>
      <c r="G43" s="52"/>
      <c r="H43" s="52"/>
      <c r="I43" s="52"/>
      <c r="J43" s="52"/>
      <c r="K43" s="52"/>
      <c r="L43" s="52"/>
      <c r="M43" s="52"/>
    </row>
    <row r="44" spans="1:13" ht="20.5" thickBot="1" x14ac:dyDescent="0.4">
      <c r="A44" s="209" t="s">
        <v>197</v>
      </c>
      <c r="B44" s="210"/>
      <c r="C44" s="210"/>
      <c r="D44" s="210"/>
      <c r="E44" s="210"/>
      <c r="F44" s="210"/>
      <c r="G44" s="210"/>
      <c r="H44" s="210"/>
      <c r="I44" s="210"/>
      <c r="J44" s="210"/>
      <c r="K44" s="210"/>
      <c r="L44" s="210"/>
      <c r="M44" s="211"/>
    </row>
    <row r="45" spans="1:13" ht="21.5" thickBot="1" x14ac:dyDescent="0.55000000000000004">
      <c r="A45" s="212" t="s">
        <v>53</v>
      </c>
      <c r="B45" s="213"/>
      <c r="C45" s="213"/>
      <c r="D45" s="213"/>
      <c r="E45" s="213"/>
      <c r="F45" s="213"/>
      <c r="G45" s="213"/>
      <c r="H45" s="213"/>
      <c r="I45" s="213"/>
      <c r="J45" s="213"/>
      <c r="K45" s="213"/>
      <c r="L45" s="213"/>
      <c r="M45" s="214"/>
    </row>
    <row r="46" spans="1:13" ht="21" x14ac:dyDescent="0.5">
      <c r="A46" s="119"/>
      <c r="B46" s="120"/>
      <c r="C46" s="120"/>
      <c r="D46" s="120"/>
      <c r="E46" s="121"/>
      <c r="F46" s="121"/>
      <c r="G46" s="121"/>
      <c r="H46" s="121"/>
      <c r="I46" s="121"/>
      <c r="J46" s="121"/>
      <c r="K46" s="121"/>
      <c r="L46" s="121"/>
      <c r="M46" s="122"/>
    </row>
    <row r="47" spans="1:13" ht="21" x14ac:dyDescent="0.5">
      <c r="A47" s="215" t="s">
        <v>82</v>
      </c>
      <c r="B47" s="215"/>
      <c r="C47" s="215"/>
      <c r="D47" s="215"/>
      <c r="E47" s="215"/>
      <c r="F47" s="215"/>
      <c r="G47" s="215"/>
      <c r="H47" s="215"/>
      <c r="I47" s="215"/>
      <c r="J47" s="215"/>
      <c r="K47" s="215"/>
      <c r="L47" s="215"/>
      <c r="M47" s="52"/>
    </row>
    <row r="48" spans="1:13" ht="21" x14ac:dyDescent="0.5">
      <c r="A48" s="123"/>
      <c r="B48" s="123"/>
      <c r="C48" s="123"/>
      <c r="D48" s="123"/>
      <c r="E48" s="123"/>
      <c r="F48" s="52"/>
      <c r="G48" s="52"/>
      <c r="H48" s="52"/>
      <c r="I48" s="52"/>
      <c r="J48" s="52"/>
      <c r="K48" s="52"/>
      <c r="L48" s="52"/>
      <c r="M48" s="52"/>
    </row>
    <row r="49" spans="1:13" ht="200" x14ac:dyDescent="0.5">
      <c r="A49" s="110"/>
      <c r="B49" s="111" t="s">
        <v>66</v>
      </c>
      <c r="C49" s="111" t="s">
        <v>163</v>
      </c>
      <c r="D49" s="112" t="s">
        <v>59</v>
      </c>
      <c r="E49" s="112" t="s">
        <v>164</v>
      </c>
      <c r="F49" s="111" t="s">
        <v>63</v>
      </c>
      <c r="G49" s="111" t="s">
        <v>165</v>
      </c>
      <c r="H49" s="112" t="s">
        <v>64</v>
      </c>
      <c r="I49" s="112" t="s">
        <v>166</v>
      </c>
      <c r="J49" s="111" t="s">
        <v>65</v>
      </c>
      <c r="K49" s="111" t="s">
        <v>167</v>
      </c>
      <c r="L49" s="124" t="s">
        <v>15</v>
      </c>
      <c r="M49" s="52"/>
    </row>
    <row r="50" spans="1:13" ht="42" x14ac:dyDescent="0.5">
      <c r="A50" s="110" t="s">
        <v>4</v>
      </c>
      <c r="B50" s="113">
        <v>0</v>
      </c>
      <c r="C50" s="114">
        <f>B50*0.0395</f>
        <v>0</v>
      </c>
      <c r="D50" s="113">
        <v>0</v>
      </c>
      <c r="E50" s="114">
        <f>D50*0.0395</f>
        <v>0</v>
      </c>
      <c r="F50" s="113"/>
      <c r="G50" s="114">
        <f>F50*0.0395</f>
        <v>0</v>
      </c>
      <c r="H50" s="113"/>
      <c r="I50" s="114">
        <f>H50*0.0395</f>
        <v>0</v>
      </c>
      <c r="J50" s="113"/>
      <c r="K50" s="114">
        <f>J50*0.0395</f>
        <v>0</v>
      </c>
      <c r="L50" s="125">
        <f t="shared" ref="L50:L62" si="9">SUM(B50:K50)</f>
        <v>0</v>
      </c>
      <c r="M50" s="52"/>
    </row>
    <row r="51" spans="1:13" ht="21" x14ac:dyDescent="0.5">
      <c r="A51" s="110" t="s">
        <v>6</v>
      </c>
      <c r="B51" s="113">
        <v>0</v>
      </c>
      <c r="C51" s="114">
        <f t="shared" ref="C51:C61" si="10">B51*0.0395</f>
        <v>0</v>
      </c>
      <c r="D51" s="113">
        <v>0</v>
      </c>
      <c r="E51" s="114">
        <f t="shared" ref="E51:E61" si="11">D51*0.0395</f>
        <v>0</v>
      </c>
      <c r="F51" s="113"/>
      <c r="G51" s="114">
        <f t="shared" ref="G51:G61" si="12">F51*0.0395</f>
        <v>0</v>
      </c>
      <c r="H51" s="113"/>
      <c r="I51" s="114">
        <f t="shared" ref="I51:I61" si="13">H51*0.0395</f>
        <v>0</v>
      </c>
      <c r="J51" s="113"/>
      <c r="K51" s="114">
        <f t="shared" ref="K51:K61" si="14">J51*0.0395</f>
        <v>0</v>
      </c>
      <c r="L51" s="125">
        <f t="shared" si="9"/>
        <v>0</v>
      </c>
      <c r="M51" s="52"/>
    </row>
    <row r="52" spans="1:13" ht="21" x14ac:dyDescent="0.5">
      <c r="A52" s="110" t="s">
        <v>5</v>
      </c>
      <c r="B52" s="113">
        <v>0</v>
      </c>
      <c r="C52" s="114">
        <f t="shared" si="10"/>
        <v>0</v>
      </c>
      <c r="D52" s="113">
        <v>0</v>
      </c>
      <c r="E52" s="114">
        <f t="shared" si="11"/>
        <v>0</v>
      </c>
      <c r="F52" s="113"/>
      <c r="G52" s="114">
        <f t="shared" si="12"/>
        <v>0</v>
      </c>
      <c r="H52" s="113"/>
      <c r="I52" s="114">
        <f t="shared" si="13"/>
        <v>0</v>
      </c>
      <c r="J52" s="113"/>
      <c r="K52" s="114">
        <f t="shared" si="14"/>
        <v>0</v>
      </c>
      <c r="L52" s="125">
        <f t="shared" si="9"/>
        <v>0</v>
      </c>
      <c r="M52" s="52"/>
    </row>
    <row r="53" spans="1:13" ht="42" x14ac:dyDescent="0.5">
      <c r="A53" s="110" t="s">
        <v>7</v>
      </c>
      <c r="B53" s="113">
        <v>0</v>
      </c>
      <c r="C53" s="114">
        <f t="shared" si="10"/>
        <v>0</v>
      </c>
      <c r="D53" s="113">
        <v>0</v>
      </c>
      <c r="E53" s="114">
        <f t="shared" si="11"/>
        <v>0</v>
      </c>
      <c r="F53" s="113"/>
      <c r="G53" s="114">
        <f t="shared" si="12"/>
        <v>0</v>
      </c>
      <c r="H53" s="113"/>
      <c r="I53" s="114">
        <f t="shared" si="13"/>
        <v>0</v>
      </c>
      <c r="J53" s="113"/>
      <c r="K53" s="114">
        <f t="shared" si="14"/>
        <v>0</v>
      </c>
      <c r="L53" s="125">
        <f t="shared" si="9"/>
        <v>0</v>
      </c>
      <c r="M53" s="52"/>
    </row>
    <row r="54" spans="1:13" ht="105" x14ac:dyDescent="0.5">
      <c r="A54" s="110" t="s">
        <v>33</v>
      </c>
      <c r="B54" s="113">
        <v>0</v>
      </c>
      <c r="C54" s="114">
        <f t="shared" si="10"/>
        <v>0</v>
      </c>
      <c r="D54" s="113">
        <v>0</v>
      </c>
      <c r="E54" s="114">
        <f t="shared" si="11"/>
        <v>0</v>
      </c>
      <c r="F54" s="115"/>
      <c r="G54" s="114">
        <f t="shared" si="12"/>
        <v>0</v>
      </c>
      <c r="H54" s="115"/>
      <c r="I54" s="114">
        <f t="shared" si="13"/>
        <v>0</v>
      </c>
      <c r="J54" s="115"/>
      <c r="K54" s="114">
        <f t="shared" si="14"/>
        <v>0</v>
      </c>
      <c r="L54" s="125">
        <f t="shared" si="9"/>
        <v>0</v>
      </c>
      <c r="M54" s="52"/>
    </row>
    <row r="55" spans="1:13" ht="231" x14ac:dyDescent="0.5">
      <c r="A55" s="110" t="s">
        <v>20</v>
      </c>
      <c r="B55" s="113">
        <v>0</v>
      </c>
      <c r="C55" s="114">
        <f t="shared" si="10"/>
        <v>0</v>
      </c>
      <c r="D55" s="113">
        <v>0</v>
      </c>
      <c r="E55" s="114">
        <f t="shared" si="11"/>
        <v>0</v>
      </c>
      <c r="F55" s="113"/>
      <c r="G55" s="114">
        <f t="shared" si="12"/>
        <v>0</v>
      </c>
      <c r="H55" s="113"/>
      <c r="I55" s="114">
        <f t="shared" si="13"/>
        <v>0</v>
      </c>
      <c r="J55" s="113"/>
      <c r="K55" s="114">
        <f t="shared" si="14"/>
        <v>0</v>
      </c>
      <c r="L55" s="125">
        <f t="shared" si="9"/>
        <v>0</v>
      </c>
      <c r="M55" s="52"/>
    </row>
    <row r="56" spans="1:13" ht="21" x14ac:dyDescent="0.5">
      <c r="A56" s="110" t="s">
        <v>8</v>
      </c>
      <c r="B56" s="113">
        <v>0</v>
      </c>
      <c r="C56" s="114">
        <f t="shared" si="10"/>
        <v>0</v>
      </c>
      <c r="D56" s="113">
        <v>0</v>
      </c>
      <c r="E56" s="114">
        <f t="shared" si="11"/>
        <v>0</v>
      </c>
      <c r="F56" s="113"/>
      <c r="G56" s="114">
        <f t="shared" si="12"/>
        <v>0</v>
      </c>
      <c r="H56" s="113"/>
      <c r="I56" s="114">
        <f t="shared" si="13"/>
        <v>0</v>
      </c>
      <c r="J56" s="113"/>
      <c r="K56" s="114">
        <f t="shared" si="14"/>
        <v>0</v>
      </c>
      <c r="L56" s="125">
        <f t="shared" si="9"/>
        <v>0</v>
      </c>
      <c r="M56" s="52"/>
    </row>
    <row r="57" spans="1:13" ht="42" x14ac:dyDescent="0.5">
      <c r="A57" s="110" t="s">
        <v>9</v>
      </c>
      <c r="B57" s="113">
        <v>0</v>
      </c>
      <c r="C57" s="114">
        <f t="shared" si="10"/>
        <v>0</v>
      </c>
      <c r="D57" s="113">
        <v>0</v>
      </c>
      <c r="E57" s="114">
        <f t="shared" si="11"/>
        <v>0</v>
      </c>
      <c r="F57" s="113"/>
      <c r="G57" s="114">
        <f t="shared" si="12"/>
        <v>0</v>
      </c>
      <c r="H57" s="113"/>
      <c r="I57" s="114">
        <f t="shared" si="13"/>
        <v>0</v>
      </c>
      <c r="J57" s="113"/>
      <c r="K57" s="114">
        <f t="shared" si="14"/>
        <v>0</v>
      </c>
      <c r="L57" s="125">
        <f t="shared" si="9"/>
        <v>0</v>
      </c>
      <c r="M57" s="52"/>
    </row>
    <row r="58" spans="1:13" ht="63" x14ac:dyDescent="0.5">
      <c r="A58" s="110" t="s">
        <v>10</v>
      </c>
      <c r="B58" s="113">
        <v>0</v>
      </c>
      <c r="C58" s="114">
        <f t="shared" si="10"/>
        <v>0</v>
      </c>
      <c r="D58" s="113">
        <v>0</v>
      </c>
      <c r="E58" s="114">
        <f t="shared" si="11"/>
        <v>0</v>
      </c>
      <c r="F58" s="113"/>
      <c r="G58" s="114">
        <f t="shared" si="12"/>
        <v>0</v>
      </c>
      <c r="H58" s="113"/>
      <c r="I58" s="114">
        <f t="shared" si="13"/>
        <v>0</v>
      </c>
      <c r="J58" s="113"/>
      <c r="K58" s="114">
        <f t="shared" si="14"/>
        <v>0</v>
      </c>
      <c r="L58" s="125">
        <f t="shared" si="9"/>
        <v>0</v>
      </c>
      <c r="M58" s="52"/>
    </row>
    <row r="59" spans="1:13" ht="84" x14ac:dyDescent="0.5">
      <c r="A59" s="110" t="s">
        <v>11</v>
      </c>
      <c r="B59" s="113">
        <v>0</v>
      </c>
      <c r="C59" s="114">
        <f t="shared" si="10"/>
        <v>0</v>
      </c>
      <c r="D59" s="113">
        <v>0</v>
      </c>
      <c r="E59" s="114">
        <f t="shared" si="11"/>
        <v>0</v>
      </c>
      <c r="F59" s="113"/>
      <c r="G59" s="114">
        <f t="shared" si="12"/>
        <v>0</v>
      </c>
      <c r="H59" s="113"/>
      <c r="I59" s="114">
        <f t="shared" si="13"/>
        <v>0</v>
      </c>
      <c r="J59" s="113"/>
      <c r="K59" s="114">
        <f t="shared" si="14"/>
        <v>0</v>
      </c>
      <c r="L59" s="125">
        <f t="shared" si="9"/>
        <v>0</v>
      </c>
      <c r="M59" s="52"/>
    </row>
    <row r="60" spans="1:13" ht="42" x14ac:dyDescent="0.5">
      <c r="A60" s="116" t="s">
        <v>12</v>
      </c>
      <c r="B60" s="113">
        <v>0</v>
      </c>
      <c r="C60" s="114">
        <f t="shared" si="10"/>
        <v>0</v>
      </c>
      <c r="D60" s="113">
        <v>0</v>
      </c>
      <c r="E60" s="114">
        <f t="shared" si="11"/>
        <v>0</v>
      </c>
      <c r="F60" s="113"/>
      <c r="G60" s="114">
        <f t="shared" si="12"/>
        <v>0</v>
      </c>
      <c r="H60" s="113"/>
      <c r="I60" s="114">
        <f t="shared" si="13"/>
        <v>0</v>
      </c>
      <c r="J60" s="113"/>
      <c r="K60" s="114">
        <f t="shared" si="14"/>
        <v>0</v>
      </c>
      <c r="L60" s="125">
        <f t="shared" si="9"/>
        <v>0</v>
      </c>
      <c r="M60" s="52"/>
    </row>
    <row r="61" spans="1:13" ht="210.5" thickBot="1" x14ac:dyDescent="0.55000000000000004">
      <c r="A61" s="117" t="s">
        <v>22</v>
      </c>
      <c r="B61" s="113">
        <v>0</v>
      </c>
      <c r="C61" s="114">
        <f t="shared" si="10"/>
        <v>0</v>
      </c>
      <c r="D61" s="113">
        <v>0</v>
      </c>
      <c r="E61" s="114">
        <f t="shared" si="11"/>
        <v>0</v>
      </c>
      <c r="F61" s="113"/>
      <c r="G61" s="114">
        <f t="shared" si="12"/>
        <v>0</v>
      </c>
      <c r="H61" s="113"/>
      <c r="I61" s="114">
        <f t="shared" si="13"/>
        <v>0</v>
      </c>
      <c r="J61" s="113"/>
      <c r="K61" s="114">
        <f t="shared" si="14"/>
        <v>0</v>
      </c>
      <c r="L61" s="125">
        <f t="shared" si="9"/>
        <v>0</v>
      </c>
      <c r="M61" s="52"/>
    </row>
    <row r="62" spans="1:13" ht="21.5" thickBot="1" x14ac:dyDescent="0.55000000000000004">
      <c r="A62" s="118" t="s">
        <v>13</v>
      </c>
      <c r="B62" s="50">
        <f t="shared" ref="B62:K62" si="15">SUM(B50:B61)</f>
        <v>0</v>
      </c>
      <c r="C62" s="50">
        <f t="shared" si="15"/>
        <v>0</v>
      </c>
      <c r="D62" s="50">
        <f t="shared" si="15"/>
        <v>0</v>
      </c>
      <c r="E62" s="50">
        <f t="shared" si="15"/>
        <v>0</v>
      </c>
      <c r="F62" s="50">
        <f t="shared" si="15"/>
        <v>0</v>
      </c>
      <c r="G62" s="50">
        <f t="shared" si="15"/>
        <v>0</v>
      </c>
      <c r="H62" s="50">
        <f t="shared" si="15"/>
        <v>0</v>
      </c>
      <c r="I62" s="50">
        <f t="shared" si="15"/>
        <v>0</v>
      </c>
      <c r="J62" s="50">
        <f t="shared" si="15"/>
        <v>0</v>
      </c>
      <c r="K62" s="50">
        <f t="shared" si="15"/>
        <v>0</v>
      </c>
      <c r="L62" s="125">
        <f t="shared" si="9"/>
        <v>0</v>
      </c>
      <c r="M62" s="52"/>
    </row>
    <row r="63" spans="1:13" ht="105.5" thickBot="1" x14ac:dyDescent="0.55000000000000004">
      <c r="A63" s="118" t="s">
        <v>17</v>
      </c>
      <c r="B63" s="197" t="s">
        <v>16</v>
      </c>
      <c r="C63" s="198"/>
      <c r="D63" s="197" t="s">
        <v>16</v>
      </c>
      <c r="E63" s="198"/>
      <c r="F63" s="197" t="s">
        <v>16</v>
      </c>
      <c r="G63" s="198"/>
      <c r="H63" s="197" t="s">
        <v>16</v>
      </c>
      <c r="I63" s="198"/>
      <c r="J63" s="197" t="s">
        <v>16</v>
      </c>
      <c r="K63" s="198"/>
      <c r="L63" s="126">
        <v>0</v>
      </c>
      <c r="M63" s="52"/>
    </row>
    <row r="64" spans="1:13" ht="63.5" thickBot="1" x14ac:dyDescent="0.55000000000000004">
      <c r="A64" s="118" t="s">
        <v>21</v>
      </c>
      <c r="B64" s="197" t="s">
        <v>16</v>
      </c>
      <c r="C64" s="198"/>
      <c r="D64" s="197" t="s">
        <v>16</v>
      </c>
      <c r="E64" s="198"/>
      <c r="F64" s="197" t="s">
        <v>16</v>
      </c>
      <c r="G64" s="198"/>
      <c r="H64" s="197" t="s">
        <v>16</v>
      </c>
      <c r="I64" s="198"/>
      <c r="J64" s="197" t="s">
        <v>16</v>
      </c>
      <c r="K64" s="198"/>
      <c r="L64" s="50" t="e">
        <f>L62/L63</f>
        <v>#DIV/0!</v>
      </c>
      <c r="M64" s="52"/>
    </row>
    <row r="65" spans="1:13" ht="21" x14ac:dyDescent="0.5">
      <c r="A65" s="52"/>
      <c r="B65" s="52"/>
      <c r="C65" s="52"/>
      <c r="D65" s="52"/>
      <c r="E65" s="52"/>
      <c r="F65" s="52"/>
      <c r="G65" s="52"/>
      <c r="H65" s="52"/>
      <c r="I65" s="52"/>
      <c r="J65" s="52"/>
      <c r="K65" s="52"/>
      <c r="L65" s="52"/>
      <c r="M65" s="52"/>
    </row>
    <row r="66" spans="1:13" ht="21" x14ac:dyDescent="0.5">
      <c r="A66" s="52"/>
      <c r="B66" s="52"/>
      <c r="C66" s="52"/>
      <c r="D66" s="52"/>
      <c r="E66" s="52"/>
      <c r="F66" s="52"/>
      <c r="G66" s="52"/>
      <c r="H66" s="52"/>
      <c r="I66" s="52"/>
      <c r="J66" s="52"/>
      <c r="K66" s="52"/>
      <c r="L66" s="52"/>
      <c r="M66" s="52"/>
    </row>
    <row r="67" spans="1:13" ht="21" x14ac:dyDescent="0.5">
      <c r="A67" s="52" t="s">
        <v>186</v>
      </c>
      <c r="B67" s="54"/>
      <c r="C67" s="52"/>
      <c r="D67" s="52"/>
      <c r="E67" s="52"/>
      <c r="F67" s="52"/>
      <c r="G67" s="52"/>
      <c r="H67" s="52"/>
      <c r="I67" s="52"/>
      <c r="J67" s="52"/>
      <c r="K67" s="52"/>
      <c r="L67" s="52"/>
      <c r="M67" s="52"/>
    </row>
    <row r="68" spans="1:13" ht="21" x14ac:dyDescent="0.5">
      <c r="A68" s="52"/>
      <c r="B68" s="54"/>
      <c r="C68" s="52"/>
      <c r="D68" s="52"/>
      <c r="E68" s="52"/>
      <c r="F68" s="52"/>
      <c r="G68" s="52"/>
      <c r="H68" s="52"/>
      <c r="I68" s="52"/>
      <c r="J68" s="52"/>
      <c r="K68" s="52"/>
      <c r="L68" s="52"/>
      <c r="M68" s="52"/>
    </row>
    <row r="69" spans="1:13" x14ac:dyDescent="0.35">
      <c r="B69" s="47"/>
    </row>
  </sheetData>
  <sheetProtection sheet="1" objects="1" scenarios="1" formatCells="0" formatColumns="0" formatRows="0" insertColumns="0" insertRows="0" insertHyperlinks="0" deleteColumns="0" deleteRows="0"/>
  <mergeCells count="26">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 ref="B64:C64"/>
    <mergeCell ref="D64:E64"/>
    <mergeCell ref="F64:G64"/>
    <mergeCell ref="H64:I64"/>
    <mergeCell ref="J64:K64"/>
    <mergeCell ref="B63:C63"/>
    <mergeCell ref="D63:E63"/>
    <mergeCell ref="F63:G63"/>
    <mergeCell ref="H63:I63"/>
    <mergeCell ref="J63:K63"/>
  </mergeCells>
  <pageMargins left="0.70866141732283472" right="0.70866141732283472" top="0.74803149606299213" bottom="0.74803149606299213" header="0.31496062992125984" footer="0.31496062992125984"/>
  <pageSetup paperSize="8" scale="36" fitToHeight="0" orientation="landscape" verticalDpi="0" r:id="rId1"/>
  <rowBreaks count="1" manualBreakCount="1">
    <brk id="32"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69"/>
  <sheetViews>
    <sheetView topLeftCell="B13" workbookViewId="0">
      <selection activeCell="A33" sqref="A33:XFD33"/>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5" ht="22" x14ac:dyDescent="0.5">
      <c r="A1" s="130"/>
      <c r="B1" s="130"/>
      <c r="C1" s="130"/>
      <c r="D1" s="130"/>
      <c r="E1" s="131"/>
      <c r="F1" s="131"/>
      <c r="G1" s="132"/>
      <c r="H1" s="132"/>
      <c r="I1" s="132"/>
      <c r="J1" s="132"/>
      <c r="K1" s="132"/>
      <c r="L1" s="132"/>
      <c r="M1" s="133"/>
      <c r="N1" s="7"/>
      <c r="O1" s="7"/>
    </row>
    <row r="2" spans="1:15" ht="22" x14ac:dyDescent="0.5">
      <c r="A2" s="132"/>
      <c r="B2" s="134"/>
      <c r="C2" s="134"/>
      <c r="D2" s="134"/>
      <c r="E2" s="134"/>
      <c r="F2" s="134"/>
      <c r="G2" s="134"/>
      <c r="H2" s="134"/>
      <c r="I2" s="132"/>
      <c r="J2" s="132"/>
      <c r="K2" s="132"/>
      <c r="L2" s="132"/>
      <c r="M2" s="133"/>
    </row>
    <row r="3" spans="1:15" ht="22" x14ac:dyDescent="0.5">
      <c r="A3" s="132"/>
      <c r="B3" s="132"/>
      <c r="C3" s="132"/>
      <c r="D3" s="132"/>
      <c r="E3" s="135"/>
      <c r="F3" s="135"/>
      <c r="G3" s="135"/>
      <c r="H3" s="136"/>
      <c r="I3" s="132"/>
      <c r="J3" s="132"/>
      <c r="K3" s="132"/>
      <c r="L3" s="132"/>
      <c r="M3" s="133"/>
    </row>
    <row r="4" spans="1:15" ht="22" x14ac:dyDescent="0.5">
      <c r="A4" s="132"/>
      <c r="B4" s="132"/>
      <c r="C4" s="132"/>
      <c r="D4" s="132"/>
      <c r="E4" s="132"/>
      <c r="F4" s="132"/>
      <c r="G4" s="132"/>
      <c r="H4" s="132"/>
      <c r="I4" s="132"/>
      <c r="J4" s="132"/>
      <c r="K4" s="132"/>
      <c r="L4" s="132"/>
      <c r="M4" s="133"/>
    </row>
    <row r="5" spans="1:15" ht="22" x14ac:dyDescent="0.5">
      <c r="A5" s="132"/>
      <c r="B5" s="132"/>
      <c r="C5" s="132"/>
      <c r="D5" s="132"/>
      <c r="E5" s="132"/>
      <c r="F5" s="132"/>
      <c r="G5" s="132"/>
      <c r="H5" s="132"/>
      <c r="I5" s="132"/>
      <c r="J5" s="132"/>
      <c r="K5" s="132"/>
      <c r="L5" s="132"/>
      <c r="M5" s="133"/>
    </row>
    <row r="6" spans="1:15" ht="22" x14ac:dyDescent="0.5">
      <c r="A6" s="132"/>
      <c r="B6" s="206" t="s">
        <v>0</v>
      </c>
      <c r="C6" s="206"/>
      <c r="D6" s="206"/>
      <c r="E6" s="206"/>
      <c r="F6" s="206"/>
      <c r="G6" s="206"/>
      <c r="H6" s="206"/>
      <c r="I6" s="206"/>
      <c r="J6" s="206"/>
      <c r="K6" s="206"/>
      <c r="L6" s="206"/>
      <c r="M6" s="133"/>
    </row>
    <row r="7" spans="1:15" ht="22" x14ac:dyDescent="0.5">
      <c r="A7" s="137"/>
      <c r="B7" s="207" t="s">
        <v>14</v>
      </c>
      <c r="C7" s="207"/>
      <c r="D7" s="207"/>
      <c r="E7" s="208"/>
      <c r="F7" s="208"/>
      <c r="G7" s="208"/>
      <c r="H7" s="208"/>
      <c r="I7" s="208"/>
      <c r="J7" s="208"/>
      <c r="K7" s="208"/>
      <c r="L7" s="208"/>
      <c r="M7" s="133"/>
    </row>
    <row r="8" spans="1:15" ht="22.5" thickBot="1" x14ac:dyDescent="0.55000000000000004">
      <c r="A8" s="137"/>
      <c r="B8" s="138"/>
      <c r="C8" s="138"/>
      <c r="D8" s="138"/>
      <c r="E8" s="139"/>
      <c r="F8" s="139"/>
      <c r="G8" s="139"/>
      <c r="H8" s="139"/>
      <c r="I8" s="139"/>
      <c r="J8" s="139"/>
      <c r="K8" s="139"/>
      <c r="L8" s="139"/>
      <c r="M8" s="133"/>
    </row>
    <row r="9" spans="1:15" ht="22" thickBot="1" x14ac:dyDescent="0.4">
      <c r="A9" s="217" t="s">
        <v>198</v>
      </c>
      <c r="B9" s="218"/>
      <c r="C9" s="218"/>
      <c r="D9" s="218"/>
      <c r="E9" s="218"/>
      <c r="F9" s="218"/>
      <c r="G9" s="218"/>
      <c r="H9" s="218"/>
      <c r="I9" s="218"/>
      <c r="J9" s="218"/>
      <c r="K9" s="218"/>
      <c r="L9" s="218"/>
      <c r="M9" s="219"/>
    </row>
    <row r="10" spans="1:15" ht="22.5" thickBot="1" x14ac:dyDescent="0.55000000000000004">
      <c r="A10" s="220" t="s">
        <v>151</v>
      </c>
      <c r="B10" s="221"/>
      <c r="C10" s="221"/>
      <c r="D10" s="221"/>
      <c r="E10" s="221"/>
      <c r="F10" s="221"/>
      <c r="G10" s="221"/>
      <c r="H10" s="221"/>
      <c r="I10" s="221"/>
      <c r="J10" s="221"/>
      <c r="K10" s="221"/>
      <c r="L10" s="221"/>
      <c r="M10" s="222"/>
    </row>
    <row r="11" spans="1:15" ht="22" x14ac:dyDescent="0.5">
      <c r="A11" s="132"/>
      <c r="B11" s="132"/>
      <c r="C11" s="132"/>
      <c r="D11" s="132"/>
      <c r="E11" s="132"/>
      <c r="F11" s="132"/>
      <c r="G11" s="132"/>
      <c r="H11" s="132"/>
      <c r="I11" s="132"/>
      <c r="J11" s="132"/>
      <c r="K11" s="132"/>
      <c r="L11" s="132"/>
      <c r="M11" s="132"/>
    </row>
    <row r="12" spans="1:15" ht="22" x14ac:dyDescent="0.5">
      <c r="A12" s="132"/>
      <c r="B12" s="132"/>
      <c r="C12" s="132"/>
      <c r="D12" s="132"/>
      <c r="E12" s="132"/>
      <c r="F12" s="132"/>
      <c r="G12" s="132"/>
      <c r="H12" s="132"/>
      <c r="I12" s="132"/>
      <c r="J12" s="132"/>
      <c r="K12" s="132"/>
      <c r="L12" s="132"/>
      <c r="M12" s="132"/>
    </row>
    <row r="13" spans="1:15" ht="22" x14ac:dyDescent="0.5">
      <c r="A13" s="216" t="s">
        <v>83</v>
      </c>
      <c r="B13" s="216"/>
      <c r="C13" s="216"/>
      <c r="D13" s="216"/>
      <c r="E13" s="216"/>
      <c r="F13" s="216"/>
      <c r="G13" s="216"/>
      <c r="H13" s="216"/>
      <c r="I13" s="216"/>
      <c r="J13" s="216"/>
      <c r="K13" s="216"/>
      <c r="L13" s="216"/>
      <c r="M13" s="132"/>
    </row>
    <row r="14" spans="1:15" ht="22" x14ac:dyDescent="0.5">
      <c r="A14" s="140"/>
      <c r="B14" s="140"/>
      <c r="C14" s="140"/>
      <c r="D14" s="140"/>
      <c r="E14" s="140"/>
      <c r="F14" s="132"/>
      <c r="G14" s="132"/>
      <c r="H14" s="132"/>
      <c r="I14" s="132"/>
      <c r="J14" s="132"/>
      <c r="K14" s="132"/>
      <c r="L14" s="132"/>
      <c r="M14" s="132"/>
    </row>
    <row r="15" spans="1:15" ht="236.5" x14ac:dyDescent="0.5">
      <c r="A15" s="141"/>
      <c r="B15" s="142" t="s">
        <v>66</v>
      </c>
      <c r="C15" s="142" t="s">
        <v>168</v>
      </c>
      <c r="D15" s="143" t="s">
        <v>67</v>
      </c>
      <c r="E15" s="143" t="s">
        <v>169</v>
      </c>
      <c r="F15" s="142" t="s">
        <v>60</v>
      </c>
      <c r="G15" s="142" t="s">
        <v>170</v>
      </c>
      <c r="H15" s="143" t="s">
        <v>61</v>
      </c>
      <c r="I15" s="143" t="s">
        <v>171</v>
      </c>
      <c r="J15" s="142" t="s">
        <v>62</v>
      </c>
      <c r="K15" s="142" t="s">
        <v>172</v>
      </c>
      <c r="L15" s="132"/>
      <c r="M15" s="132"/>
    </row>
    <row r="16" spans="1:15" ht="44" x14ac:dyDescent="0.5">
      <c r="A16" s="141" t="s">
        <v>4</v>
      </c>
      <c r="B16" s="144">
        <v>0</v>
      </c>
      <c r="C16" s="145">
        <f>B16*0.0402</f>
        <v>0</v>
      </c>
      <c r="D16" s="144"/>
      <c r="E16" s="145">
        <f>D16*0.0402</f>
        <v>0</v>
      </c>
      <c r="F16" s="144"/>
      <c r="G16" s="145">
        <f>F16*0.0402</f>
        <v>0</v>
      </c>
      <c r="H16" s="144"/>
      <c r="I16" s="145">
        <f>H16*0.0402</f>
        <v>0</v>
      </c>
      <c r="J16" s="144"/>
      <c r="K16" s="145">
        <f>J16*0.0402</f>
        <v>0</v>
      </c>
      <c r="L16" s="132"/>
      <c r="M16" s="132"/>
    </row>
    <row r="17" spans="1:15" ht="22" x14ac:dyDescent="0.5">
      <c r="A17" s="141" t="s">
        <v>6</v>
      </c>
      <c r="B17" s="144">
        <v>0</v>
      </c>
      <c r="C17" s="145">
        <f t="shared" ref="C17:C27" si="0">B17*0.0402</f>
        <v>0</v>
      </c>
      <c r="D17" s="144"/>
      <c r="E17" s="145">
        <f t="shared" ref="E17:E27" si="1">D17*0.0402</f>
        <v>0</v>
      </c>
      <c r="F17" s="144"/>
      <c r="G17" s="145">
        <f t="shared" ref="G17:G27" si="2">F17*0.0402</f>
        <v>0</v>
      </c>
      <c r="H17" s="144"/>
      <c r="I17" s="145">
        <f t="shared" ref="I17:I27" si="3">H17*0.0402</f>
        <v>0</v>
      </c>
      <c r="J17" s="144"/>
      <c r="K17" s="145">
        <f t="shared" ref="K17:K27" si="4">J17*0.0402</f>
        <v>0</v>
      </c>
      <c r="L17" s="132"/>
      <c r="M17" s="132"/>
    </row>
    <row r="18" spans="1:15" ht="22" x14ac:dyDescent="0.5">
      <c r="A18" s="141" t="s">
        <v>5</v>
      </c>
      <c r="B18" s="144">
        <v>0</v>
      </c>
      <c r="C18" s="145">
        <f t="shared" si="0"/>
        <v>0</v>
      </c>
      <c r="D18" s="144"/>
      <c r="E18" s="145">
        <f t="shared" si="1"/>
        <v>0</v>
      </c>
      <c r="F18" s="144"/>
      <c r="G18" s="145">
        <f t="shared" si="2"/>
        <v>0</v>
      </c>
      <c r="H18" s="144"/>
      <c r="I18" s="145">
        <f t="shared" si="3"/>
        <v>0</v>
      </c>
      <c r="J18" s="144"/>
      <c r="K18" s="145">
        <f t="shared" si="4"/>
        <v>0</v>
      </c>
      <c r="L18" s="132"/>
      <c r="M18" s="132"/>
    </row>
    <row r="19" spans="1:15" ht="44" x14ac:dyDescent="0.5">
      <c r="A19" s="141" t="s">
        <v>7</v>
      </c>
      <c r="B19" s="144">
        <v>0</v>
      </c>
      <c r="C19" s="145">
        <f t="shared" si="0"/>
        <v>0</v>
      </c>
      <c r="D19" s="144"/>
      <c r="E19" s="145">
        <f t="shared" si="1"/>
        <v>0</v>
      </c>
      <c r="F19" s="144"/>
      <c r="G19" s="145">
        <f t="shared" si="2"/>
        <v>0</v>
      </c>
      <c r="H19" s="144"/>
      <c r="I19" s="145">
        <f t="shared" si="3"/>
        <v>0</v>
      </c>
      <c r="J19" s="144"/>
      <c r="K19" s="145">
        <f t="shared" si="4"/>
        <v>0</v>
      </c>
      <c r="L19" s="132"/>
      <c r="M19" s="132"/>
    </row>
    <row r="20" spans="1:15" ht="110" x14ac:dyDescent="0.5">
      <c r="A20" s="141" t="s">
        <v>33</v>
      </c>
      <c r="B20" s="144">
        <v>0</v>
      </c>
      <c r="C20" s="145">
        <f t="shared" si="0"/>
        <v>0</v>
      </c>
      <c r="D20" s="146"/>
      <c r="E20" s="145">
        <f t="shared" si="1"/>
        <v>0</v>
      </c>
      <c r="F20" s="146"/>
      <c r="G20" s="145">
        <f t="shared" si="2"/>
        <v>0</v>
      </c>
      <c r="H20" s="146"/>
      <c r="I20" s="145">
        <f t="shared" si="3"/>
        <v>0</v>
      </c>
      <c r="J20" s="146"/>
      <c r="K20" s="145">
        <f t="shared" si="4"/>
        <v>0</v>
      </c>
      <c r="L20" s="132"/>
      <c r="M20" s="132"/>
    </row>
    <row r="21" spans="1:15" ht="242" x14ac:dyDescent="0.5">
      <c r="A21" s="141" t="s">
        <v>20</v>
      </c>
      <c r="B21" s="144">
        <v>0</v>
      </c>
      <c r="C21" s="145">
        <f t="shared" si="0"/>
        <v>0</v>
      </c>
      <c r="D21" s="144"/>
      <c r="E21" s="145">
        <f t="shared" si="1"/>
        <v>0</v>
      </c>
      <c r="F21" s="144"/>
      <c r="G21" s="145">
        <f t="shared" si="2"/>
        <v>0</v>
      </c>
      <c r="H21" s="144"/>
      <c r="I21" s="145">
        <f t="shared" si="3"/>
        <v>0</v>
      </c>
      <c r="J21" s="144"/>
      <c r="K21" s="145">
        <f t="shared" si="4"/>
        <v>0</v>
      </c>
      <c r="L21" s="132"/>
      <c r="M21" s="132"/>
    </row>
    <row r="22" spans="1:15" ht="22" x14ac:dyDescent="0.5">
      <c r="A22" s="141" t="s">
        <v>8</v>
      </c>
      <c r="B22" s="144">
        <v>0</v>
      </c>
      <c r="C22" s="145">
        <f t="shared" si="0"/>
        <v>0</v>
      </c>
      <c r="D22" s="144"/>
      <c r="E22" s="145">
        <f t="shared" si="1"/>
        <v>0</v>
      </c>
      <c r="F22" s="144"/>
      <c r="G22" s="145">
        <f t="shared" si="2"/>
        <v>0</v>
      </c>
      <c r="H22" s="144"/>
      <c r="I22" s="145">
        <f t="shared" si="3"/>
        <v>0</v>
      </c>
      <c r="J22" s="144"/>
      <c r="K22" s="145">
        <f t="shared" si="4"/>
        <v>0</v>
      </c>
      <c r="L22" s="132"/>
      <c r="M22" s="132"/>
    </row>
    <row r="23" spans="1:15" ht="44" x14ac:dyDescent="0.5">
      <c r="A23" s="141" t="s">
        <v>9</v>
      </c>
      <c r="B23" s="144">
        <v>0</v>
      </c>
      <c r="C23" s="145">
        <f t="shared" si="0"/>
        <v>0</v>
      </c>
      <c r="D23" s="144"/>
      <c r="E23" s="145">
        <f t="shared" si="1"/>
        <v>0</v>
      </c>
      <c r="F23" s="144"/>
      <c r="G23" s="145">
        <f t="shared" si="2"/>
        <v>0</v>
      </c>
      <c r="H23" s="144"/>
      <c r="I23" s="145">
        <f t="shared" si="3"/>
        <v>0</v>
      </c>
      <c r="J23" s="144"/>
      <c r="K23" s="145">
        <f t="shared" si="4"/>
        <v>0</v>
      </c>
      <c r="L23" s="132"/>
      <c r="M23" s="132"/>
    </row>
    <row r="24" spans="1:15" ht="88" x14ac:dyDescent="0.5">
      <c r="A24" s="141" t="s">
        <v>10</v>
      </c>
      <c r="B24" s="144">
        <v>0</v>
      </c>
      <c r="C24" s="145">
        <f t="shared" si="0"/>
        <v>0</v>
      </c>
      <c r="D24" s="144"/>
      <c r="E24" s="145">
        <f t="shared" si="1"/>
        <v>0</v>
      </c>
      <c r="F24" s="144"/>
      <c r="G24" s="145">
        <f t="shared" si="2"/>
        <v>0</v>
      </c>
      <c r="H24" s="144"/>
      <c r="I24" s="145">
        <f t="shared" si="3"/>
        <v>0</v>
      </c>
      <c r="J24" s="144"/>
      <c r="K24" s="145">
        <f t="shared" si="4"/>
        <v>0</v>
      </c>
      <c r="L24" s="132"/>
      <c r="M24" s="132"/>
    </row>
    <row r="25" spans="1:15" ht="88" x14ac:dyDescent="0.5">
      <c r="A25" s="141" t="s">
        <v>11</v>
      </c>
      <c r="B25" s="144">
        <v>0</v>
      </c>
      <c r="C25" s="145">
        <f t="shared" si="0"/>
        <v>0</v>
      </c>
      <c r="D25" s="144"/>
      <c r="E25" s="145">
        <f t="shared" si="1"/>
        <v>0</v>
      </c>
      <c r="F25" s="144"/>
      <c r="G25" s="145">
        <f t="shared" si="2"/>
        <v>0</v>
      </c>
      <c r="H25" s="144"/>
      <c r="I25" s="145">
        <f t="shared" si="3"/>
        <v>0</v>
      </c>
      <c r="J25" s="144"/>
      <c r="K25" s="145">
        <f t="shared" si="4"/>
        <v>0</v>
      </c>
      <c r="L25" s="132"/>
      <c r="M25" s="132"/>
    </row>
    <row r="26" spans="1:15" ht="44" x14ac:dyDescent="0.5">
      <c r="A26" s="147" t="s">
        <v>12</v>
      </c>
      <c r="B26" s="144">
        <v>0</v>
      </c>
      <c r="C26" s="145">
        <f t="shared" si="0"/>
        <v>0</v>
      </c>
      <c r="D26" s="144"/>
      <c r="E26" s="145">
        <f t="shared" si="1"/>
        <v>0</v>
      </c>
      <c r="F26" s="144"/>
      <c r="G26" s="145">
        <f t="shared" si="2"/>
        <v>0</v>
      </c>
      <c r="H26" s="144"/>
      <c r="I26" s="145">
        <f t="shared" si="3"/>
        <v>0</v>
      </c>
      <c r="J26" s="144"/>
      <c r="K26" s="145">
        <f t="shared" si="4"/>
        <v>0</v>
      </c>
      <c r="L26" s="132"/>
      <c r="M26" s="132"/>
    </row>
    <row r="27" spans="1:15" ht="242.5" thickBot="1" x14ac:dyDescent="0.55000000000000004">
      <c r="A27" s="148" t="s">
        <v>22</v>
      </c>
      <c r="B27" s="144">
        <v>0</v>
      </c>
      <c r="C27" s="145">
        <f t="shared" si="0"/>
        <v>0</v>
      </c>
      <c r="D27" s="149"/>
      <c r="E27" s="145">
        <f t="shared" si="1"/>
        <v>0</v>
      </c>
      <c r="F27" s="149"/>
      <c r="G27" s="145">
        <f t="shared" si="2"/>
        <v>0</v>
      </c>
      <c r="H27" s="149"/>
      <c r="I27" s="145">
        <f t="shared" si="3"/>
        <v>0</v>
      </c>
      <c r="J27" s="149"/>
      <c r="K27" s="145">
        <f t="shared" si="4"/>
        <v>0</v>
      </c>
      <c r="L27" s="132"/>
      <c r="M27" s="132"/>
    </row>
    <row r="28" spans="1:15" ht="22.5" thickBot="1" x14ac:dyDescent="0.55000000000000004">
      <c r="A28" s="150" t="s">
        <v>13</v>
      </c>
      <c r="B28" s="151">
        <f>SUM(B16:B27)</f>
        <v>0</v>
      </c>
      <c r="C28" s="152">
        <f>SUM(C16:C27)</f>
        <v>0</v>
      </c>
      <c r="D28" s="153">
        <f t="shared" ref="D28:K28" si="5">SUM(D16:D27)</f>
        <v>0</v>
      </c>
      <c r="E28" s="154">
        <f t="shared" si="5"/>
        <v>0</v>
      </c>
      <c r="F28" s="151">
        <f t="shared" si="5"/>
        <v>0</v>
      </c>
      <c r="G28" s="155">
        <f t="shared" si="5"/>
        <v>0</v>
      </c>
      <c r="H28" s="153">
        <f t="shared" si="5"/>
        <v>0</v>
      </c>
      <c r="I28" s="156">
        <f t="shared" si="5"/>
        <v>0</v>
      </c>
      <c r="J28" s="151">
        <f t="shared" si="5"/>
        <v>0</v>
      </c>
      <c r="K28" s="152">
        <f t="shared" si="5"/>
        <v>0</v>
      </c>
      <c r="L28" s="132"/>
      <c r="M28" s="132"/>
    </row>
    <row r="29" spans="1:15" ht="66.5" thickBot="1" x14ac:dyDescent="0.55000000000000004">
      <c r="A29" s="157" t="s">
        <v>45</v>
      </c>
      <c r="B29" s="201">
        <f>B28+C28</f>
        <v>0</v>
      </c>
      <c r="C29" s="202"/>
      <c r="D29" s="199">
        <f t="shared" ref="D29" si="6">D28+E28</f>
        <v>0</v>
      </c>
      <c r="E29" s="200"/>
      <c r="F29" s="201">
        <f t="shared" ref="F29" si="7">F28+G28</f>
        <v>0</v>
      </c>
      <c r="G29" s="202"/>
      <c r="H29" s="199">
        <f t="shared" ref="H29" si="8">H28+I28</f>
        <v>0</v>
      </c>
      <c r="I29" s="200"/>
      <c r="J29" s="201">
        <f>J28+K28</f>
        <v>0</v>
      </c>
      <c r="K29" s="202"/>
      <c r="L29" s="158"/>
      <c r="M29" s="158"/>
      <c r="N29" s="48"/>
      <c r="O29" s="48"/>
    </row>
    <row r="30" spans="1:15" ht="22" x14ac:dyDescent="0.5">
      <c r="A30" s="132"/>
      <c r="B30" s="132"/>
      <c r="C30" s="132"/>
      <c r="D30" s="132"/>
      <c r="E30" s="132"/>
      <c r="F30" s="132"/>
      <c r="G30" s="132"/>
      <c r="H30" s="132"/>
      <c r="I30" s="132"/>
      <c r="J30" s="132"/>
      <c r="K30" s="132"/>
      <c r="L30" s="132"/>
      <c r="M30" s="132"/>
    </row>
    <row r="31" spans="1:15" ht="22" x14ac:dyDescent="0.5">
      <c r="A31" s="205" t="s">
        <v>23</v>
      </c>
      <c r="B31" s="205"/>
      <c r="C31" s="130"/>
      <c r="D31" s="130"/>
      <c r="E31" s="132"/>
      <c r="F31" s="132"/>
      <c r="G31" s="132"/>
      <c r="H31" s="132"/>
      <c r="I31" s="132"/>
      <c r="J31" s="132"/>
      <c r="K31" s="132"/>
      <c r="L31" s="132"/>
      <c r="M31" s="132"/>
    </row>
    <row r="32" spans="1:15" ht="22" x14ac:dyDescent="0.5">
      <c r="A32" s="130"/>
      <c r="B32" s="130"/>
      <c r="C32" s="130"/>
      <c r="D32" s="130"/>
      <c r="E32" s="132"/>
      <c r="F32" s="132"/>
      <c r="G32" s="132"/>
      <c r="H32" s="132"/>
      <c r="I32" s="132"/>
      <c r="J32" s="132"/>
      <c r="K32" s="132"/>
      <c r="L32" s="132"/>
      <c r="M32" s="132"/>
    </row>
    <row r="33" spans="1:13" ht="22" x14ac:dyDescent="0.5">
      <c r="A33" s="130"/>
      <c r="B33" s="130"/>
      <c r="C33" s="130"/>
      <c r="D33" s="130"/>
      <c r="E33" s="132"/>
      <c r="F33" s="132"/>
      <c r="G33" s="132"/>
      <c r="H33" s="132"/>
      <c r="I33" s="132"/>
      <c r="J33" s="132"/>
      <c r="K33" s="132"/>
      <c r="L33" s="132"/>
      <c r="M33" s="132"/>
    </row>
    <row r="34" spans="1:13" ht="21" x14ac:dyDescent="0.5">
      <c r="A34" s="51"/>
      <c r="B34" s="51"/>
      <c r="C34" s="51"/>
      <c r="D34" s="51"/>
      <c r="E34" s="52"/>
      <c r="F34" s="52"/>
      <c r="G34" s="52"/>
      <c r="H34" s="52"/>
      <c r="I34" s="52"/>
      <c r="J34" s="52"/>
      <c r="K34" s="52"/>
      <c r="L34" s="52"/>
      <c r="M34" s="52"/>
    </row>
    <row r="35" spans="1:13" ht="21" x14ac:dyDescent="0.5">
      <c r="A35" s="51"/>
      <c r="B35" s="51"/>
      <c r="C35" s="51"/>
      <c r="D35" s="51"/>
      <c r="E35" s="53"/>
      <c r="F35" s="53"/>
      <c r="G35" s="52"/>
      <c r="H35" s="52"/>
      <c r="I35" s="52"/>
      <c r="J35" s="52"/>
      <c r="K35" s="52"/>
      <c r="L35" s="52"/>
      <c r="M35" s="52"/>
    </row>
    <row r="36" spans="1:13" ht="21" x14ac:dyDescent="0.5">
      <c r="A36" s="52"/>
      <c r="B36" s="127"/>
      <c r="C36" s="127"/>
      <c r="D36" s="127"/>
      <c r="E36" s="127"/>
      <c r="F36" s="127"/>
      <c r="G36" s="127"/>
      <c r="H36" s="127"/>
      <c r="I36" s="52"/>
      <c r="J36" s="52"/>
      <c r="K36" s="52"/>
      <c r="L36" s="52"/>
      <c r="M36" s="52"/>
    </row>
    <row r="37" spans="1:13" ht="21" x14ac:dyDescent="0.5">
      <c r="A37" s="52"/>
      <c r="B37" s="52"/>
      <c r="C37" s="52"/>
      <c r="D37" s="52"/>
      <c r="E37" s="128"/>
      <c r="F37" s="128"/>
      <c r="G37" s="128"/>
      <c r="H37" s="129"/>
      <c r="I37" s="52"/>
      <c r="J37" s="52"/>
      <c r="K37" s="52"/>
      <c r="L37" s="52"/>
      <c r="M37" s="52"/>
    </row>
    <row r="38" spans="1:13" ht="21" x14ac:dyDescent="0.5">
      <c r="A38" s="52"/>
      <c r="B38" s="52"/>
      <c r="C38" s="52"/>
      <c r="D38" s="52"/>
      <c r="E38" s="52"/>
      <c r="F38" s="52"/>
      <c r="G38" s="52"/>
      <c r="H38" s="52"/>
      <c r="I38" s="52"/>
      <c r="J38" s="52"/>
      <c r="K38" s="52"/>
      <c r="L38" s="52"/>
      <c r="M38" s="52"/>
    </row>
    <row r="39" spans="1:13" ht="21" x14ac:dyDescent="0.5">
      <c r="A39" s="52"/>
      <c r="B39" s="52"/>
      <c r="C39" s="52"/>
      <c r="D39" s="52"/>
      <c r="E39" s="52"/>
      <c r="F39" s="52"/>
      <c r="G39" s="52"/>
      <c r="H39" s="52"/>
      <c r="I39" s="52"/>
      <c r="J39" s="52"/>
      <c r="K39" s="52"/>
      <c r="L39" s="52"/>
      <c r="M39" s="52"/>
    </row>
    <row r="40" spans="1:13" ht="21" x14ac:dyDescent="0.5">
      <c r="A40" s="52"/>
      <c r="B40" s="223" t="s">
        <v>0</v>
      </c>
      <c r="C40" s="223"/>
      <c r="D40" s="223"/>
      <c r="E40" s="223"/>
      <c r="F40" s="223"/>
      <c r="G40" s="223"/>
      <c r="H40" s="223"/>
      <c r="I40" s="223"/>
      <c r="J40" s="223"/>
      <c r="K40" s="223"/>
      <c r="L40" s="223"/>
      <c r="M40" s="52"/>
    </row>
    <row r="41" spans="1:13" ht="21" x14ac:dyDescent="0.5">
      <c r="A41" s="119"/>
      <c r="B41" s="203" t="s">
        <v>14</v>
      </c>
      <c r="C41" s="203"/>
      <c r="D41" s="203"/>
      <c r="E41" s="204"/>
      <c r="F41" s="204"/>
      <c r="G41" s="204"/>
      <c r="H41" s="204"/>
      <c r="I41" s="204"/>
      <c r="J41" s="204"/>
      <c r="K41" s="204"/>
      <c r="L41" s="204"/>
      <c r="M41" s="52"/>
    </row>
    <row r="42" spans="1:13" ht="21" x14ac:dyDescent="0.5">
      <c r="A42" s="51"/>
      <c r="B42" s="51"/>
      <c r="C42" s="51"/>
      <c r="D42" s="51"/>
      <c r="E42" s="52"/>
      <c r="F42" s="52"/>
      <c r="G42" s="52"/>
      <c r="H42" s="52"/>
      <c r="I42" s="52"/>
      <c r="J42" s="52"/>
      <c r="K42" s="52"/>
      <c r="L42" s="52"/>
      <c r="M42" s="52"/>
    </row>
    <row r="43" spans="1:13" ht="21.5" thickBot="1" x14ac:dyDescent="0.55000000000000004">
      <c r="A43" s="52"/>
      <c r="B43" s="52"/>
      <c r="C43" s="52"/>
      <c r="D43" s="52"/>
      <c r="E43" s="52"/>
      <c r="F43" s="52"/>
      <c r="G43" s="52"/>
      <c r="H43" s="52"/>
      <c r="I43" s="52"/>
      <c r="J43" s="52"/>
      <c r="K43" s="52"/>
      <c r="L43" s="52"/>
      <c r="M43" s="52"/>
    </row>
    <row r="44" spans="1:13" ht="20.5" thickBot="1" x14ac:dyDescent="0.4">
      <c r="A44" s="209" t="s">
        <v>197</v>
      </c>
      <c r="B44" s="210"/>
      <c r="C44" s="210"/>
      <c r="D44" s="210"/>
      <c r="E44" s="210"/>
      <c r="F44" s="210"/>
      <c r="G44" s="210"/>
      <c r="H44" s="210"/>
      <c r="I44" s="210"/>
      <c r="J44" s="210"/>
      <c r="K44" s="210"/>
      <c r="L44" s="210"/>
      <c r="M44" s="211"/>
    </row>
    <row r="45" spans="1:13" ht="21.5" thickBot="1" x14ac:dyDescent="0.55000000000000004">
      <c r="A45" s="212" t="s">
        <v>53</v>
      </c>
      <c r="B45" s="213"/>
      <c r="C45" s="213"/>
      <c r="D45" s="213"/>
      <c r="E45" s="213"/>
      <c r="F45" s="213"/>
      <c r="G45" s="213"/>
      <c r="H45" s="213"/>
      <c r="I45" s="213"/>
      <c r="J45" s="213"/>
      <c r="K45" s="213"/>
      <c r="L45" s="213"/>
      <c r="M45" s="214"/>
    </row>
    <row r="46" spans="1:13" ht="21" x14ac:dyDescent="0.5">
      <c r="A46" s="119"/>
      <c r="B46" s="120"/>
      <c r="C46" s="120"/>
      <c r="D46" s="120"/>
      <c r="E46" s="121"/>
      <c r="F46" s="121"/>
      <c r="G46" s="121"/>
      <c r="H46" s="121"/>
      <c r="I46" s="121"/>
      <c r="J46" s="121"/>
      <c r="K46" s="121"/>
      <c r="L46" s="121"/>
      <c r="M46" s="122"/>
    </row>
    <row r="47" spans="1:13" ht="21" x14ac:dyDescent="0.5">
      <c r="A47" s="215" t="s">
        <v>88</v>
      </c>
      <c r="B47" s="215"/>
      <c r="C47" s="215"/>
      <c r="D47" s="215"/>
      <c r="E47" s="215"/>
      <c r="F47" s="215"/>
      <c r="G47" s="215"/>
      <c r="H47" s="215"/>
      <c r="I47" s="215"/>
      <c r="J47" s="215"/>
      <c r="K47" s="215"/>
      <c r="L47" s="215"/>
      <c r="M47" s="52"/>
    </row>
    <row r="48" spans="1:13" ht="21" x14ac:dyDescent="0.5">
      <c r="A48" s="123"/>
      <c r="B48" s="123"/>
      <c r="C48" s="123"/>
      <c r="D48" s="123"/>
      <c r="E48" s="123"/>
      <c r="F48" s="52"/>
      <c r="G48" s="52"/>
      <c r="H48" s="52"/>
      <c r="I48" s="52"/>
      <c r="J48" s="52"/>
      <c r="K48" s="52"/>
      <c r="L48" s="52"/>
      <c r="M48" s="52"/>
    </row>
    <row r="49" spans="1:13" ht="200" x14ac:dyDescent="0.5">
      <c r="A49" s="110"/>
      <c r="B49" s="111" t="s">
        <v>66</v>
      </c>
      <c r="C49" s="111" t="s">
        <v>168</v>
      </c>
      <c r="D49" s="112" t="s">
        <v>59</v>
      </c>
      <c r="E49" s="112" t="s">
        <v>169</v>
      </c>
      <c r="F49" s="111" t="s">
        <v>63</v>
      </c>
      <c r="G49" s="111" t="s">
        <v>170</v>
      </c>
      <c r="H49" s="112" t="s">
        <v>64</v>
      </c>
      <c r="I49" s="112" t="s">
        <v>171</v>
      </c>
      <c r="J49" s="111" t="s">
        <v>65</v>
      </c>
      <c r="K49" s="111" t="s">
        <v>172</v>
      </c>
      <c r="L49" s="124" t="s">
        <v>15</v>
      </c>
      <c r="M49" s="52"/>
    </row>
    <row r="50" spans="1:13" ht="42" x14ac:dyDescent="0.5">
      <c r="A50" s="110" t="s">
        <v>4</v>
      </c>
      <c r="B50" s="113">
        <v>0</v>
      </c>
      <c r="C50" s="114">
        <f>B50*0.0402</f>
        <v>0</v>
      </c>
      <c r="D50" s="113">
        <v>0</v>
      </c>
      <c r="E50" s="114">
        <f>D50*0.0402</f>
        <v>0</v>
      </c>
      <c r="F50" s="113"/>
      <c r="G50" s="114">
        <f>F50*0.0402</f>
        <v>0</v>
      </c>
      <c r="H50" s="113"/>
      <c r="I50" s="114">
        <f>H50*0.0402</f>
        <v>0</v>
      </c>
      <c r="J50" s="113"/>
      <c r="K50" s="114">
        <f>J50*0.0402</f>
        <v>0</v>
      </c>
      <c r="L50" s="125">
        <f t="shared" ref="L50:L62" si="9">SUM(B50:K50)</f>
        <v>0</v>
      </c>
      <c r="M50" s="52"/>
    </row>
    <row r="51" spans="1:13" ht="21" x14ac:dyDescent="0.5">
      <c r="A51" s="110" t="s">
        <v>6</v>
      </c>
      <c r="B51" s="113">
        <v>0</v>
      </c>
      <c r="C51" s="114">
        <f t="shared" ref="C51:C61" si="10">B51*0.0402</f>
        <v>0</v>
      </c>
      <c r="D51" s="113">
        <v>0</v>
      </c>
      <c r="E51" s="114">
        <f t="shared" ref="E51:E61" si="11">D51*0.0402</f>
        <v>0</v>
      </c>
      <c r="F51" s="113"/>
      <c r="G51" s="114">
        <f t="shared" ref="G51:G61" si="12">F51*0.0402</f>
        <v>0</v>
      </c>
      <c r="H51" s="113"/>
      <c r="I51" s="114">
        <f t="shared" ref="I51:I61" si="13">H51*0.0402</f>
        <v>0</v>
      </c>
      <c r="J51" s="113"/>
      <c r="K51" s="114">
        <f t="shared" ref="K51:K61" si="14">J51*0.0402</f>
        <v>0</v>
      </c>
      <c r="L51" s="125">
        <f t="shared" si="9"/>
        <v>0</v>
      </c>
      <c r="M51" s="52"/>
    </row>
    <row r="52" spans="1:13" ht="21" x14ac:dyDescent="0.5">
      <c r="A52" s="110" t="s">
        <v>5</v>
      </c>
      <c r="B52" s="113">
        <v>0</v>
      </c>
      <c r="C52" s="114">
        <f t="shared" si="10"/>
        <v>0</v>
      </c>
      <c r="D52" s="113">
        <v>0</v>
      </c>
      <c r="E52" s="114">
        <f t="shared" si="11"/>
        <v>0</v>
      </c>
      <c r="F52" s="113"/>
      <c r="G52" s="114">
        <f t="shared" si="12"/>
        <v>0</v>
      </c>
      <c r="H52" s="113"/>
      <c r="I52" s="114">
        <f t="shared" si="13"/>
        <v>0</v>
      </c>
      <c r="J52" s="113"/>
      <c r="K52" s="114">
        <f t="shared" si="14"/>
        <v>0</v>
      </c>
      <c r="L52" s="125">
        <f t="shared" si="9"/>
        <v>0</v>
      </c>
      <c r="M52" s="52"/>
    </row>
    <row r="53" spans="1:13" ht="42" x14ac:dyDescent="0.5">
      <c r="A53" s="110" t="s">
        <v>7</v>
      </c>
      <c r="B53" s="113">
        <v>0</v>
      </c>
      <c r="C53" s="114">
        <f t="shared" si="10"/>
        <v>0</v>
      </c>
      <c r="D53" s="113">
        <v>0</v>
      </c>
      <c r="E53" s="114">
        <f t="shared" si="11"/>
        <v>0</v>
      </c>
      <c r="F53" s="113"/>
      <c r="G53" s="114">
        <f t="shared" si="12"/>
        <v>0</v>
      </c>
      <c r="H53" s="113"/>
      <c r="I53" s="114">
        <f t="shared" si="13"/>
        <v>0</v>
      </c>
      <c r="J53" s="113"/>
      <c r="K53" s="114">
        <f t="shared" si="14"/>
        <v>0</v>
      </c>
      <c r="L53" s="125">
        <f t="shared" si="9"/>
        <v>0</v>
      </c>
      <c r="M53" s="52"/>
    </row>
    <row r="54" spans="1:13" ht="105" x14ac:dyDescent="0.5">
      <c r="A54" s="110" t="s">
        <v>33</v>
      </c>
      <c r="B54" s="113">
        <v>0</v>
      </c>
      <c r="C54" s="114">
        <f t="shared" si="10"/>
        <v>0</v>
      </c>
      <c r="D54" s="113">
        <v>0</v>
      </c>
      <c r="E54" s="114">
        <f t="shared" si="11"/>
        <v>0</v>
      </c>
      <c r="F54" s="115"/>
      <c r="G54" s="114">
        <f t="shared" si="12"/>
        <v>0</v>
      </c>
      <c r="H54" s="115"/>
      <c r="I54" s="114">
        <f t="shared" si="13"/>
        <v>0</v>
      </c>
      <c r="J54" s="115"/>
      <c r="K54" s="114">
        <f t="shared" si="14"/>
        <v>0</v>
      </c>
      <c r="L54" s="125">
        <f t="shared" si="9"/>
        <v>0</v>
      </c>
      <c r="M54" s="52"/>
    </row>
    <row r="55" spans="1:13" ht="231" x14ac:dyDescent="0.5">
      <c r="A55" s="110" t="s">
        <v>20</v>
      </c>
      <c r="B55" s="113">
        <v>0</v>
      </c>
      <c r="C55" s="114">
        <f t="shared" si="10"/>
        <v>0</v>
      </c>
      <c r="D55" s="113">
        <v>0</v>
      </c>
      <c r="E55" s="114">
        <f t="shared" si="11"/>
        <v>0</v>
      </c>
      <c r="F55" s="113"/>
      <c r="G55" s="114">
        <f t="shared" si="12"/>
        <v>0</v>
      </c>
      <c r="H55" s="113"/>
      <c r="I55" s="114">
        <f t="shared" si="13"/>
        <v>0</v>
      </c>
      <c r="J55" s="113"/>
      <c r="K55" s="114">
        <f t="shared" si="14"/>
        <v>0</v>
      </c>
      <c r="L55" s="125">
        <f t="shared" si="9"/>
        <v>0</v>
      </c>
      <c r="M55" s="52"/>
    </row>
    <row r="56" spans="1:13" ht="21" x14ac:dyDescent="0.5">
      <c r="A56" s="110" t="s">
        <v>8</v>
      </c>
      <c r="B56" s="113">
        <v>0</v>
      </c>
      <c r="C56" s="114">
        <f t="shared" si="10"/>
        <v>0</v>
      </c>
      <c r="D56" s="113">
        <v>0</v>
      </c>
      <c r="E56" s="114">
        <f t="shared" si="11"/>
        <v>0</v>
      </c>
      <c r="F56" s="113"/>
      <c r="G56" s="114">
        <f t="shared" si="12"/>
        <v>0</v>
      </c>
      <c r="H56" s="113"/>
      <c r="I56" s="114">
        <f t="shared" si="13"/>
        <v>0</v>
      </c>
      <c r="J56" s="113"/>
      <c r="K56" s="114">
        <f t="shared" si="14"/>
        <v>0</v>
      </c>
      <c r="L56" s="125">
        <f t="shared" si="9"/>
        <v>0</v>
      </c>
      <c r="M56" s="52"/>
    </row>
    <row r="57" spans="1:13" ht="42" x14ac:dyDescent="0.5">
      <c r="A57" s="110" t="s">
        <v>9</v>
      </c>
      <c r="B57" s="113">
        <v>0</v>
      </c>
      <c r="C57" s="114">
        <f t="shared" si="10"/>
        <v>0</v>
      </c>
      <c r="D57" s="113">
        <v>0</v>
      </c>
      <c r="E57" s="114">
        <f t="shared" si="11"/>
        <v>0</v>
      </c>
      <c r="F57" s="113"/>
      <c r="G57" s="114">
        <f t="shared" si="12"/>
        <v>0</v>
      </c>
      <c r="H57" s="113"/>
      <c r="I57" s="114">
        <f t="shared" si="13"/>
        <v>0</v>
      </c>
      <c r="J57" s="113"/>
      <c r="K57" s="114">
        <f t="shared" si="14"/>
        <v>0</v>
      </c>
      <c r="L57" s="125">
        <f t="shared" si="9"/>
        <v>0</v>
      </c>
      <c r="M57" s="52"/>
    </row>
    <row r="58" spans="1:13" ht="63" x14ac:dyDescent="0.5">
      <c r="A58" s="110" t="s">
        <v>10</v>
      </c>
      <c r="B58" s="113">
        <v>0</v>
      </c>
      <c r="C58" s="114">
        <f t="shared" si="10"/>
        <v>0</v>
      </c>
      <c r="D58" s="113">
        <v>0</v>
      </c>
      <c r="E58" s="114">
        <f t="shared" si="11"/>
        <v>0</v>
      </c>
      <c r="F58" s="113"/>
      <c r="G58" s="114">
        <f t="shared" si="12"/>
        <v>0</v>
      </c>
      <c r="H58" s="113"/>
      <c r="I58" s="114">
        <f t="shared" si="13"/>
        <v>0</v>
      </c>
      <c r="J58" s="113"/>
      <c r="K58" s="114">
        <f t="shared" si="14"/>
        <v>0</v>
      </c>
      <c r="L58" s="125">
        <f t="shared" si="9"/>
        <v>0</v>
      </c>
      <c r="M58" s="52"/>
    </row>
    <row r="59" spans="1:13" ht="84" x14ac:dyDescent="0.5">
      <c r="A59" s="110" t="s">
        <v>11</v>
      </c>
      <c r="B59" s="113">
        <v>0</v>
      </c>
      <c r="C59" s="114">
        <f t="shared" si="10"/>
        <v>0</v>
      </c>
      <c r="D59" s="113">
        <v>0</v>
      </c>
      <c r="E59" s="114">
        <f t="shared" si="11"/>
        <v>0</v>
      </c>
      <c r="F59" s="113"/>
      <c r="G59" s="114">
        <f t="shared" si="12"/>
        <v>0</v>
      </c>
      <c r="H59" s="113"/>
      <c r="I59" s="114">
        <f t="shared" si="13"/>
        <v>0</v>
      </c>
      <c r="J59" s="113"/>
      <c r="K59" s="114">
        <f t="shared" si="14"/>
        <v>0</v>
      </c>
      <c r="L59" s="125">
        <f t="shared" si="9"/>
        <v>0</v>
      </c>
      <c r="M59" s="52"/>
    </row>
    <row r="60" spans="1:13" ht="42" x14ac:dyDescent="0.5">
      <c r="A60" s="116" t="s">
        <v>12</v>
      </c>
      <c r="B60" s="113">
        <v>0</v>
      </c>
      <c r="C60" s="114">
        <f t="shared" si="10"/>
        <v>0</v>
      </c>
      <c r="D60" s="113">
        <v>0</v>
      </c>
      <c r="E60" s="114">
        <f t="shared" si="11"/>
        <v>0</v>
      </c>
      <c r="F60" s="113"/>
      <c r="G60" s="114">
        <f t="shared" si="12"/>
        <v>0</v>
      </c>
      <c r="H60" s="113"/>
      <c r="I60" s="114">
        <f t="shared" si="13"/>
        <v>0</v>
      </c>
      <c r="J60" s="113"/>
      <c r="K60" s="114">
        <f t="shared" si="14"/>
        <v>0</v>
      </c>
      <c r="L60" s="125">
        <f t="shared" si="9"/>
        <v>0</v>
      </c>
      <c r="M60" s="52"/>
    </row>
    <row r="61" spans="1:13" ht="210.5" thickBot="1" x14ac:dyDescent="0.55000000000000004">
      <c r="A61" s="117" t="s">
        <v>22</v>
      </c>
      <c r="B61" s="113">
        <v>0</v>
      </c>
      <c r="C61" s="114">
        <f t="shared" si="10"/>
        <v>0</v>
      </c>
      <c r="D61" s="113">
        <v>0</v>
      </c>
      <c r="E61" s="114">
        <f t="shared" si="11"/>
        <v>0</v>
      </c>
      <c r="F61" s="113"/>
      <c r="G61" s="114">
        <f t="shared" si="12"/>
        <v>0</v>
      </c>
      <c r="H61" s="113"/>
      <c r="I61" s="114">
        <f t="shared" si="13"/>
        <v>0</v>
      </c>
      <c r="J61" s="113"/>
      <c r="K61" s="114">
        <f t="shared" si="14"/>
        <v>0</v>
      </c>
      <c r="L61" s="125">
        <f t="shared" si="9"/>
        <v>0</v>
      </c>
      <c r="M61" s="52"/>
    </row>
    <row r="62" spans="1:13" ht="21.5" thickBot="1" x14ac:dyDescent="0.55000000000000004">
      <c r="A62" s="118" t="s">
        <v>13</v>
      </c>
      <c r="B62" s="50">
        <f t="shared" ref="B62:K62" si="15">SUM(B50:B61)</f>
        <v>0</v>
      </c>
      <c r="C62" s="50">
        <f t="shared" si="15"/>
        <v>0</v>
      </c>
      <c r="D62" s="50">
        <f t="shared" si="15"/>
        <v>0</v>
      </c>
      <c r="E62" s="50">
        <f t="shared" si="15"/>
        <v>0</v>
      </c>
      <c r="F62" s="50">
        <f t="shared" si="15"/>
        <v>0</v>
      </c>
      <c r="G62" s="50">
        <f t="shared" si="15"/>
        <v>0</v>
      </c>
      <c r="H62" s="50">
        <f t="shared" si="15"/>
        <v>0</v>
      </c>
      <c r="I62" s="50">
        <f t="shared" si="15"/>
        <v>0</v>
      </c>
      <c r="J62" s="50">
        <f t="shared" si="15"/>
        <v>0</v>
      </c>
      <c r="K62" s="50">
        <f t="shared" si="15"/>
        <v>0</v>
      </c>
      <c r="L62" s="125">
        <f t="shared" si="9"/>
        <v>0</v>
      </c>
      <c r="M62" s="52"/>
    </row>
    <row r="63" spans="1:13" ht="105.5" thickBot="1" x14ac:dyDescent="0.55000000000000004">
      <c r="A63" s="118" t="s">
        <v>17</v>
      </c>
      <c r="B63" s="197" t="s">
        <v>16</v>
      </c>
      <c r="C63" s="198"/>
      <c r="D63" s="197" t="s">
        <v>16</v>
      </c>
      <c r="E63" s="198"/>
      <c r="F63" s="197" t="s">
        <v>16</v>
      </c>
      <c r="G63" s="198"/>
      <c r="H63" s="197" t="s">
        <v>16</v>
      </c>
      <c r="I63" s="198"/>
      <c r="J63" s="197" t="s">
        <v>16</v>
      </c>
      <c r="K63" s="198"/>
      <c r="L63" s="126">
        <v>0</v>
      </c>
      <c r="M63" s="52"/>
    </row>
    <row r="64" spans="1:13" ht="63.5" thickBot="1" x14ac:dyDescent="0.55000000000000004">
      <c r="A64" s="118" t="s">
        <v>21</v>
      </c>
      <c r="B64" s="197" t="s">
        <v>16</v>
      </c>
      <c r="C64" s="198"/>
      <c r="D64" s="197" t="s">
        <v>16</v>
      </c>
      <c r="E64" s="198"/>
      <c r="F64" s="197" t="s">
        <v>16</v>
      </c>
      <c r="G64" s="198"/>
      <c r="H64" s="197" t="s">
        <v>16</v>
      </c>
      <c r="I64" s="198"/>
      <c r="J64" s="197" t="s">
        <v>16</v>
      </c>
      <c r="K64" s="198"/>
      <c r="L64" s="50" t="e">
        <f>L62/L63</f>
        <v>#DIV/0!</v>
      </c>
      <c r="M64" s="52"/>
    </row>
    <row r="65" spans="1:13" ht="21" x14ac:dyDescent="0.5">
      <c r="A65" s="52"/>
      <c r="B65" s="52"/>
      <c r="C65" s="52"/>
      <c r="D65" s="52"/>
      <c r="E65" s="52"/>
      <c r="F65" s="52"/>
      <c r="G65" s="52"/>
      <c r="H65" s="52"/>
      <c r="I65" s="52"/>
      <c r="J65" s="52"/>
      <c r="K65" s="52"/>
      <c r="L65" s="52"/>
      <c r="M65" s="52"/>
    </row>
    <row r="66" spans="1:13" ht="21" x14ac:dyDescent="0.5">
      <c r="A66" s="52"/>
      <c r="B66" s="52"/>
      <c r="C66" s="52"/>
      <c r="D66" s="52"/>
      <c r="E66" s="52"/>
      <c r="F66" s="52"/>
      <c r="G66" s="52"/>
      <c r="H66" s="52"/>
      <c r="I66" s="52"/>
      <c r="J66" s="52"/>
      <c r="K66" s="52"/>
      <c r="L66" s="52"/>
      <c r="M66" s="52"/>
    </row>
    <row r="67" spans="1:13" ht="21" x14ac:dyDescent="0.5">
      <c r="A67" s="52" t="s">
        <v>186</v>
      </c>
      <c r="B67" s="54"/>
      <c r="C67" s="52"/>
      <c r="D67" s="52"/>
      <c r="E67" s="52"/>
      <c r="F67" s="52"/>
      <c r="G67" s="52"/>
      <c r="H67" s="52"/>
      <c r="I67" s="52"/>
      <c r="J67" s="52"/>
      <c r="K67" s="52"/>
      <c r="L67" s="52"/>
      <c r="M67" s="52"/>
    </row>
    <row r="68" spans="1:13" ht="21" x14ac:dyDescent="0.5">
      <c r="A68" s="52"/>
      <c r="B68" s="54"/>
      <c r="C68" s="52"/>
      <c r="D68" s="52"/>
      <c r="E68" s="52"/>
      <c r="F68" s="52"/>
      <c r="G68" s="52"/>
      <c r="H68" s="52"/>
      <c r="I68" s="52"/>
      <c r="J68" s="52"/>
      <c r="K68" s="52"/>
      <c r="L68" s="52"/>
      <c r="M68" s="52"/>
    </row>
    <row r="69" spans="1:13" x14ac:dyDescent="0.35">
      <c r="B69" s="47"/>
    </row>
  </sheetData>
  <sheetProtection sheet="1" objects="1" scenarios="1" formatCells="0" formatColumns="0" formatRows="0" insertColumns="0" insertRows="0" insertHyperlinks="0" deleteColumns="0" deleteRows="0"/>
  <mergeCells count="26">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 ref="B64:C64"/>
    <mergeCell ref="D64:E64"/>
    <mergeCell ref="F64:G64"/>
    <mergeCell ref="H64:I64"/>
    <mergeCell ref="J64:K64"/>
    <mergeCell ref="B63:C63"/>
    <mergeCell ref="D63:E63"/>
    <mergeCell ref="F63:G63"/>
    <mergeCell ref="H63:I63"/>
    <mergeCell ref="J63:K63"/>
  </mergeCells>
  <pageMargins left="0.7" right="0.7" top="0.75" bottom="0.75" header="0.3" footer="0.3"/>
  <pageSetup paperSize="8" scale="36" fitToHeight="0" orientation="landscape" verticalDpi="0" r:id="rId1"/>
  <rowBreaks count="1" manualBreakCount="1">
    <brk id="32"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69"/>
  <sheetViews>
    <sheetView topLeftCell="A31" workbookViewId="0">
      <selection activeCell="A33" sqref="A33:XFD33"/>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5" ht="22" x14ac:dyDescent="0.5">
      <c r="A1" s="130"/>
      <c r="B1" s="130"/>
      <c r="C1" s="130"/>
      <c r="D1" s="130"/>
      <c r="E1" s="131"/>
      <c r="F1" s="131"/>
      <c r="G1" s="132"/>
      <c r="H1" s="132"/>
      <c r="I1" s="132"/>
      <c r="J1" s="132"/>
      <c r="K1" s="132"/>
      <c r="L1" s="132"/>
      <c r="M1" s="133"/>
      <c r="N1" s="7"/>
      <c r="O1" s="7"/>
    </row>
    <row r="2" spans="1:15" ht="22" x14ac:dyDescent="0.5">
      <c r="A2" s="132"/>
      <c r="B2" s="134"/>
      <c r="C2" s="134"/>
      <c r="D2" s="134"/>
      <c r="E2" s="134"/>
      <c r="F2" s="134"/>
      <c r="G2" s="134"/>
      <c r="H2" s="134"/>
      <c r="I2" s="132"/>
      <c r="J2" s="132"/>
      <c r="K2" s="132"/>
      <c r="L2" s="132"/>
      <c r="M2" s="133"/>
    </row>
    <row r="3" spans="1:15" ht="22" x14ac:dyDescent="0.5">
      <c r="A3" s="132"/>
      <c r="B3" s="132"/>
      <c r="C3" s="132"/>
      <c r="D3" s="132"/>
      <c r="E3" s="135"/>
      <c r="F3" s="135"/>
      <c r="G3" s="135"/>
      <c r="H3" s="136"/>
      <c r="I3" s="132"/>
      <c r="J3" s="132"/>
      <c r="K3" s="132"/>
      <c r="L3" s="132"/>
      <c r="M3" s="133"/>
    </row>
    <row r="4" spans="1:15" ht="22" x14ac:dyDescent="0.5">
      <c r="A4" s="132"/>
      <c r="B4" s="132"/>
      <c r="C4" s="132"/>
      <c r="D4" s="132"/>
      <c r="E4" s="132"/>
      <c r="F4" s="132"/>
      <c r="G4" s="132"/>
      <c r="H4" s="132"/>
      <c r="I4" s="132"/>
      <c r="J4" s="132"/>
      <c r="K4" s="132"/>
      <c r="L4" s="132"/>
      <c r="M4" s="133"/>
    </row>
    <row r="5" spans="1:15" ht="22" x14ac:dyDescent="0.5">
      <c r="A5" s="132"/>
      <c r="B5" s="132"/>
      <c r="C5" s="132"/>
      <c r="D5" s="132"/>
      <c r="E5" s="132"/>
      <c r="F5" s="132"/>
      <c r="G5" s="132"/>
      <c r="H5" s="132"/>
      <c r="I5" s="132"/>
      <c r="J5" s="132"/>
      <c r="K5" s="132"/>
      <c r="L5" s="132"/>
      <c r="M5" s="133"/>
    </row>
    <row r="6" spans="1:15" ht="22" x14ac:dyDescent="0.5">
      <c r="A6" s="132"/>
      <c r="B6" s="206" t="s">
        <v>0</v>
      </c>
      <c r="C6" s="206"/>
      <c r="D6" s="206"/>
      <c r="E6" s="206"/>
      <c r="F6" s="206"/>
      <c r="G6" s="206"/>
      <c r="H6" s="206"/>
      <c r="I6" s="206"/>
      <c r="J6" s="206"/>
      <c r="K6" s="206"/>
      <c r="L6" s="206"/>
      <c r="M6" s="133"/>
    </row>
    <row r="7" spans="1:15" ht="22" x14ac:dyDescent="0.5">
      <c r="A7" s="137"/>
      <c r="B7" s="207" t="s">
        <v>14</v>
      </c>
      <c r="C7" s="207"/>
      <c r="D7" s="207"/>
      <c r="E7" s="208"/>
      <c r="F7" s="208"/>
      <c r="G7" s="208"/>
      <c r="H7" s="208"/>
      <c r="I7" s="208"/>
      <c r="J7" s="208"/>
      <c r="K7" s="208"/>
      <c r="L7" s="208"/>
      <c r="M7" s="133"/>
    </row>
    <row r="8" spans="1:15" ht="22.5" thickBot="1" x14ac:dyDescent="0.55000000000000004">
      <c r="A8" s="137"/>
      <c r="B8" s="138"/>
      <c r="C8" s="138"/>
      <c r="D8" s="138"/>
      <c r="E8" s="139"/>
      <c r="F8" s="139"/>
      <c r="G8" s="139"/>
      <c r="H8" s="139"/>
      <c r="I8" s="139"/>
      <c r="J8" s="139"/>
      <c r="K8" s="139"/>
      <c r="L8" s="139"/>
      <c r="M8" s="133"/>
    </row>
    <row r="9" spans="1:15" ht="22" thickBot="1" x14ac:dyDescent="0.4">
      <c r="A9" s="217" t="s">
        <v>195</v>
      </c>
      <c r="B9" s="218"/>
      <c r="C9" s="218"/>
      <c r="D9" s="218"/>
      <c r="E9" s="218"/>
      <c r="F9" s="218"/>
      <c r="G9" s="218"/>
      <c r="H9" s="218"/>
      <c r="I9" s="218"/>
      <c r="J9" s="218"/>
      <c r="K9" s="218"/>
      <c r="L9" s="218"/>
      <c r="M9" s="219"/>
    </row>
    <row r="10" spans="1:15" ht="22.5" thickBot="1" x14ac:dyDescent="0.55000000000000004">
      <c r="A10" s="220" t="s">
        <v>151</v>
      </c>
      <c r="B10" s="221"/>
      <c r="C10" s="221"/>
      <c r="D10" s="221"/>
      <c r="E10" s="221"/>
      <c r="F10" s="221"/>
      <c r="G10" s="221"/>
      <c r="H10" s="221"/>
      <c r="I10" s="221"/>
      <c r="J10" s="221"/>
      <c r="K10" s="221"/>
      <c r="L10" s="221"/>
      <c r="M10" s="222"/>
    </row>
    <row r="11" spans="1:15" ht="22" x14ac:dyDescent="0.5">
      <c r="A11" s="132"/>
      <c r="B11" s="132"/>
      <c r="C11" s="132"/>
      <c r="D11" s="132"/>
      <c r="E11" s="132"/>
      <c r="F11" s="132"/>
      <c r="G11" s="132"/>
      <c r="H11" s="132"/>
      <c r="I11" s="132"/>
      <c r="J11" s="132"/>
      <c r="K11" s="132"/>
      <c r="L11" s="132"/>
      <c r="M11" s="132"/>
    </row>
    <row r="12" spans="1:15" ht="22" x14ac:dyDescent="0.5">
      <c r="A12" s="132"/>
      <c r="B12" s="132"/>
      <c r="C12" s="132"/>
      <c r="D12" s="132"/>
      <c r="E12" s="132"/>
      <c r="F12" s="132"/>
      <c r="G12" s="132"/>
      <c r="H12" s="132"/>
      <c r="I12" s="132"/>
      <c r="J12" s="132"/>
      <c r="K12" s="132"/>
      <c r="L12" s="132"/>
      <c r="M12" s="132"/>
    </row>
    <row r="13" spans="1:15" ht="22" x14ac:dyDescent="0.5">
      <c r="A13" s="216" t="s">
        <v>84</v>
      </c>
      <c r="B13" s="216"/>
      <c r="C13" s="216"/>
      <c r="D13" s="216"/>
      <c r="E13" s="216"/>
      <c r="F13" s="216"/>
      <c r="G13" s="216"/>
      <c r="H13" s="216"/>
      <c r="I13" s="216"/>
      <c r="J13" s="216"/>
      <c r="K13" s="216"/>
      <c r="L13" s="216"/>
      <c r="M13" s="132"/>
    </row>
    <row r="14" spans="1:15" ht="22" x14ac:dyDescent="0.5">
      <c r="A14" s="140"/>
      <c r="B14" s="140"/>
      <c r="C14" s="140"/>
      <c r="D14" s="140"/>
      <c r="E14" s="140"/>
      <c r="F14" s="132"/>
      <c r="G14" s="132"/>
      <c r="H14" s="132"/>
      <c r="I14" s="132"/>
      <c r="J14" s="132"/>
      <c r="K14" s="132"/>
      <c r="L14" s="132"/>
      <c r="M14" s="132"/>
    </row>
    <row r="15" spans="1:15" ht="236.5" x14ac:dyDescent="0.5">
      <c r="A15" s="141"/>
      <c r="B15" s="142" t="s">
        <v>66</v>
      </c>
      <c r="C15" s="142" t="s">
        <v>174</v>
      </c>
      <c r="D15" s="143" t="s">
        <v>67</v>
      </c>
      <c r="E15" s="143" t="s">
        <v>175</v>
      </c>
      <c r="F15" s="142" t="s">
        <v>60</v>
      </c>
      <c r="G15" s="142" t="s">
        <v>176</v>
      </c>
      <c r="H15" s="143" t="s">
        <v>61</v>
      </c>
      <c r="I15" s="143" t="s">
        <v>177</v>
      </c>
      <c r="J15" s="142" t="s">
        <v>62</v>
      </c>
      <c r="K15" s="142" t="s">
        <v>178</v>
      </c>
      <c r="L15" s="132"/>
      <c r="M15" s="132"/>
    </row>
    <row r="16" spans="1:15" ht="44" x14ac:dyDescent="0.5">
      <c r="A16" s="141" t="s">
        <v>4</v>
      </c>
      <c r="B16" s="144">
        <v>0</v>
      </c>
      <c r="C16" s="145">
        <f>B16*0.042</f>
        <v>0</v>
      </c>
      <c r="D16" s="144"/>
      <c r="E16" s="145">
        <f>D16*0.042</f>
        <v>0</v>
      </c>
      <c r="F16" s="144"/>
      <c r="G16" s="145">
        <f>F16*0.042</f>
        <v>0</v>
      </c>
      <c r="H16" s="144"/>
      <c r="I16" s="145">
        <f>H16*0.042</f>
        <v>0</v>
      </c>
      <c r="J16" s="144"/>
      <c r="K16" s="145">
        <f>J16*0.042</f>
        <v>0</v>
      </c>
      <c r="L16" s="132"/>
      <c r="M16" s="132"/>
    </row>
    <row r="17" spans="1:15" ht="22" x14ac:dyDescent="0.5">
      <c r="A17" s="141" t="s">
        <v>6</v>
      </c>
      <c r="B17" s="144">
        <v>0</v>
      </c>
      <c r="C17" s="145">
        <f t="shared" ref="C17:C27" si="0">B17*0.042</f>
        <v>0</v>
      </c>
      <c r="D17" s="144"/>
      <c r="E17" s="145">
        <f t="shared" ref="E17:E27" si="1">D17*0.042</f>
        <v>0</v>
      </c>
      <c r="F17" s="144"/>
      <c r="G17" s="145">
        <f t="shared" ref="G17:G27" si="2">F17*0.042</f>
        <v>0</v>
      </c>
      <c r="H17" s="144"/>
      <c r="I17" s="145">
        <f t="shared" ref="I17:I27" si="3">H17*0.042</f>
        <v>0</v>
      </c>
      <c r="J17" s="144"/>
      <c r="K17" s="145">
        <f t="shared" ref="K17:K27" si="4">J17*0.042</f>
        <v>0</v>
      </c>
      <c r="L17" s="132"/>
      <c r="M17" s="132"/>
    </row>
    <row r="18" spans="1:15" ht="22" x14ac:dyDescent="0.5">
      <c r="A18" s="141" t="s">
        <v>5</v>
      </c>
      <c r="B18" s="144">
        <v>0</v>
      </c>
      <c r="C18" s="145">
        <f t="shared" si="0"/>
        <v>0</v>
      </c>
      <c r="D18" s="144"/>
      <c r="E18" s="145">
        <f t="shared" si="1"/>
        <v>0</v>
      </c>
      <c r="F18" s="144"/>
      <c r="G18" s="145">
        <f t="shared" si="2"/>
        <v>0</v>
      </c>
      <c r="H18" s="144"/>
      <c r="I18" s="145">
        <f t="shared" si="3"/>
        <v>0</v>
      </c>
      <c r="J18" s="144"/>
      <c r="K18" s="145">
        <f t="shared" si="4"/>
        <v>0</v>
      </c>
      <c r="L18" s="132"/>
      <c r="M18" s="132"/>
    </row>
    <row r="19" spans="1:15" ht="44" x14ac:dyDescent="0.5">
      <c r="A19" s="141" t="s">
        <v>7</v>
      </c>
      <c r="B19" s="144">
        <v>0</v>
      </c>
      <c r="C19" s="145">
        <f t="shared" si="0"/>
        <v>0</v>
      </c>
      <c r="D19" s="144"/>
      <c r="E19" s="145">
        <f t="shared" si="1"/>
        <v>0</v>
      </c>
      <c r="F19" s="144"/>
      <c r="G19" s="145">
        <f t="shared" si="2"/>
        <v>0</v>
      </c>
      <c r="H19" s="144"/>
      <c r="I19" s="145">
        <f t="shared" si="3"/>
        <v>0</v>
      </c>
      <c r="J19" s="144"/>
      <c r="K19" s="145">
        <f t="shared" si="4"/>
        <v>0</v>
      </c>
      <c r="L19" s="132"/>
      <c r="M19" s="132"/>
    </row>
    <row r="20" spans="1:15" ht="110" x14ac:dyDescent="0.5">
      <c r="A20" s="141" t="s">
        <v>33</v>
      </c>
      <c r="B20" s="144">
        <v>0</v>
      </c>
      <c r="C20" s="145">
        <f t="shared" si="0"/>
        <v>0</v>
      </c>
      <c r="D20" s="146"/>
      <c r="E20" s="145">
        <f t="shared" si="1"/>
        <v>0</v>
      </c>
      <c r="F20" s="146"/>
      <c r="G20" s="145">
        <f t="shared" si="2"/>
        <v>0</v>
      </c>
      <c r="H20" s="146"/>
      <c r="I20" s="145">
        <f t="shared" si="3"/>
        <v>0</v>
      </c>
      <c r="J20" s="146"/>
      <c r="K20" s="145">
        <f t="shared" si="4"/>
        <v>0</v>
      </c>
      <c r="L20" s="132"/>
      <c r="M20" s="132"/>
    </row>
    <row r="21" spans="1:15" ht="242" x14ac:dyDescent="0.5">
      <c r="A21" s="141" t="s">
        <v>20</v>
      </c>
      <c r="B21" s="144">
        <v>0</v>
      </c>
      <c r="C21" s="145">
        <f t="shared" si="0"/>
        <v>0</v>
      </c>
      <c r="D21" s="144"/>
      <c r="E21" s="145">
        <f t="shared" si="1"/>
        <v>0</v>
      </c>
      <c r="F21" s="144"/>
      <c r="G21" s="145">
        <f t="shared" si="2"/>
        <v>0</v>
      </c>
      <c r="H21" s="144"/>
      <c r="I21" s="145">
        <f t="shared" si="3"/>
        <v>0</v>
      </c>
      <c r="J21" s="144"/>
      <c r="K21" s="145">
        <f t="shared" si="4"/>
        <v>0</v>
      </c>
      <c r="L21" s="132"/>
      <c r="M21" s="132"/>
    </row>
    <row r="22" spans="1:15" ht="22" x14ac:dyDescent="0.5">
      <c r="A22" s="141" t="s">
        <v>8</v>
      </c>
      <c r="B22" s="144">
        <v>0</v>
      </c>
      <c r="C22" s="145">
        <f t="shared" si="0"/>
        <v>0</v>
      </c>
      <c r="D22" s="144"/>
      <c r="E22" s="145">
        <f t="shared" si="1"/>
        <v>0</v>
      </c>
      <c r="F22" s="144"/>
      <c r="G22" s="145">
        <f t="shared" si="2"/>
        <v>0</v>
      </c>
      <c r="H22" s="144"/>
      <c r="I22" s="145">
        <f t="shared" si="3"/>
        <v>0</v>
      </c>
      <c r="J22" s="144"/>
      <c r="K22" s="145">
        <f t="shared" si="4"/>
        <v>0</v>
      </c>
      <c r="L22" s="132"/>
      <c r="M22" s="132"/>
    </row>
    <row r="23" spans="1:15" ht="44" x14ac:dyDescent="0.5">
      <c r="A23" s="141" t="s">
        <v>9</v>
      </c>
      <c r="B23" s="144">
        <v>0</v>
      </c>
      <c r="C23" s="145">
        <f t="shared" si="0"/>
        <v>0</v>
      </c>
      <c r="D23" s="144"/>
      <c r="E23" s="145">
        <f t="shared" si="1"/>
        <v>0</v>
      </c>
      <c r="F23" s="144"/>
      <c r="G23" s="145">
        <f t="shared" si="2"/>
        <v>0</v>
      </c>
      <c r="H23" s="144"/>
      <c r="I23" s="145">
        <f t="shared" si="3"/>
        <v>0</v>
      </c>
      <c r="J23" s="144"/>
      <c r="K23" s="145">
        <f t="shared" si="4"/>
        <v>0</v>
      </c>
      <c r="L23" s="132"/>
      <c r="M23" s="132"/>
    </row>
    <row r="24" spans="1:15" ht="88" x14ac:dyDescent="0.5">
      <c r="A24" s="141" t="s">
        <v>10</v>
      </c>
      <c r="B24" s="144">
        <v>0</v>
      </c>
      <c r="C24" s="145">
        <f t="shared" si="0"/>
        <v>0</v>
      </c>
      <c r="D24" s="144"/>
      <c r="E24" s="145">
        <f t="shared" si="1"/>
        <v>0</v>
      </c>
      <c r="F24" s="144"/>
      <c r="G24" s="145">
        <f t="shared" si="2"/>
        <v>0</v>
      </c>
      <c r="H24" s="144"/>
      <c r="I24" s="145">
        <f t="shared" si="3"/>
        <v>0</v>
      </c>
      <c r="J24" s="144"/>
      <c r="K24" s="145">
        <f t="shared" si="4"/>
        <v>0</v>
      </c>
      <c r="L24" s="132"/>
      <c r="M24" s="132"/>
    </row>
    <row r="25" spans="1:15" ht="88" x14ac:dyDescent="0.5">
      <c r="A25" s="141" t="s">
        <v>11</v>
      </c>
      <c r="B25" s="144">
        <v>0</v>
      </c>
      <c r="C25" s="145">
        <f t="shared" si="0"/>
        <v>0</v>
      </c>
      <c r="D25" s="144"/>
      <c r="E25" s="145">
        <f t="shared" si="1"/>
        <v>0</v>
      </c>
      <c r="F25" s="144"/>
      <c r="G25" s="145">
        <f t="shared" si="2"/>
        <v>0</v>
      </c>
      <c r="H25" s="144"/>
      <c r="I25" s="145">
        <f t="shared" si="3"/>
        <v>0</v>
      </c>
      <c r="J25" s="144"/>
      <c r="K25" s="145">
        <f t="shared" si="4"/>
        <v>0</v>
      </c>
      <c r="L25" s="132"/>
      <c r="M25" s="132"/>
    </row>
    <row r="26" spans="1:15" ht="44" x14ac:dyDescent="0.5">
      <c r="A26" s="147" t="s">
        <v>12</v>
      </c>
      <c r="B26" s="144">
        <v>0</v>
      </c>
      <c r="C26" s="145">
        <f t="shared" si="0"/>
        <v>0</v>
      </c>
      <c r="D26" s="144"/>
      <c r="E26" s="145">
        <f t="shared" si="1"/>
        <v>0</v>
      </c>
      <c r="F26" s="144"/>
      <c r="G26" s="145">
        <f t="shared" si="2"/>
        <v>0</v>
      </c>
      <c r="H26" s="144"/>
      <c r="I26" s="145">
        <f t="shared" si="3"/>
        <v>0</v>
      </c>
      <c r="J26" s="144"/>
      <c r="K26" s="145">
        <f t="shared" si="4"/>
        <v>0</v>
      </c>
      <c r="L26" s="132"/>
      <c r="M26" s="132"/>
    </row>
    <row r="27" spans="1:15" ht="242.5" thickBot="1" x14ac:dyDescent="0.55000000000000004">
      <c r="A27" s="148" t="s">
        <v>22</v>
      </c>
      <c r="B27" s="144">
        <v>0</v>
      </c>
      <c r="C27" s="145">
        <f t="shared" si="0"/>
        <v>0</v>
      </c>
      <c r="D27" s="149"/>
      <c r="E27" s="145">
        <f t="shared" si="1"/>
        <v>0</v>
      </c>
      <c r="F27" s="149"/>
      <c r="G27" s="145">
        <f t="shared" si="2"/>
        <v>0</v>
      </c>
      <c r="H27" s="149"/>
      <c r="I27" s="145">
        <f t="shared" si="3"/>
        <v>0</v>
      </c>
      <c r="J27" s="149"/>
      <c r="K27" s="145">
        <f t="shared" si="4"/>
        <v>0</v>
      </c>
      <c r="L27" s="132"/>
      <c r="M27" s="132"/>
    </row>
    <row r="28" spans="1:15" ht="22.5" thickBot="1" x14ac:dyDescent="0.55000000000000004">
      <c r="A28" s="150" t="s">
        <v>13</v>
      </c>
      <c r="B28" s="151">
        <f>SUM(B16:B27)</f>
        <v>0</v>
      </c>
      <c r="C28" s="152">
        <f>SUM(C16:C27)</f>
        <v>0</v>
      </c>
      <c r="D28" s="153">
        <f t="shared" ref="D28:K28" si="5">SUM(D16:D27)</f>
        <v>0</v>
      </c>
      <c r="E28" s="154">
        <f t="shared" si="5"/>
        <v>0</v>
      </c>
      <c r="F28" s="151">
        <f t="shared" si="5"/>
        <v>0</v>
      </c>
      <c r="G28" s="155">
        <f t="shared" si="5"/>
        <v>0</v>
      </c>
      <c r="H28" s="153">
        <f t="shared" si="5"/>
        <v>0</v>
      </c>
      <c r="I28" s="156">
        <f t="shared" si="5"/>
        <v>0</v>
      </c>
      <c r="J28" s="151">
        <f t="shared" si="5"/>
        <v>0</v>
      </c>
      <c r="K28" s="152">
        <f t="shared" si="5"/>
        <v>0</v>
      </c>
      <c r="L28" s="132"/>
      <c r="M28" s="132"/>
    </row>
    <row r="29" spans="1:15" ht="66.5" thickBot="1" x14ac:dyDescent="0.55000000000000004">
      <c r="A29" s="157" t="s">
        <v>45</v>
      </c>
      <c r="B29" s="201">
        <f>B28+C28</f>
        <v>0</v>
      </c>
      <c r="C29" s="202"/>
      <c r="D29" s="199">
        <f t="shared" ref="D29" si="6">D28+E28</f>
        <v>0</v>
      </c>
      <c r="E29" s="200"/>
      <c r="F29" s="201">
        <f t="shared" ref="F29" si="7">F28+G28</f>
        <v>0</v>
      </c>
      <c r="G29" s="202"/>
      <c r="H29" s="199">
        <f t="shared" ref="H29" si="8">H28+I28</f>
        <v>0</v>
      </c>
      <c r="I29" s="200"/>
      <c r="J29" s="201">
        <f>J28+K28</f>
        <v>0</v>
      </c>
      <c r="K29" s="202"/>
      <c r="L29" s="158"/>
      <c r="M29" s="158"/>
      <c r="N29" s="48"/>
      <c r="O29" s="48"/>
    </row>
    <row r="30" spans="1:15" ht="22" x14ac:dyDescent="0.5">
      <c r="A30" s="132"/>
      <c r="B30" s="132"/>
      <c r="C30" s="132"/>
      <c r="D30" s="132"/>
      <c r="E30" s="132"/>
      <c r="F30" s="132"/>
      <c r="G30" s="132"/>
      <c r="H30" s="132"/>
      <c r="I30" s="132"/>
      <c r="J30" s="132"/>
      <c r="K30" s="132"/>
      <c r="L30" s="132"/>
      <c r="M30" s="132"/>
    </row>
    <row r="31" spans="1:15" ht="22" x14ac:dyDescent="0.5">
      <c r="A31" s="205" t="s">
        <v>23</v>
      </c>
      <c r="B31" s="205"/>
      <c r="C31" s="130"/>
      <c r="D31" s="130"/>
      <c r="E31" s="132"/>
      <c r="F31" s="132"/>
      <c r="G31" s="132"/>
      <c r="H31" s="132"/>
      <c r="I31" s="132"/>
      <c r="J31" s="132"/>
      <c r="K31" s="132"/>
      <c r="L31" s="132"/>
      <c r="M31" s="132"/>
    </row>
    <row r="32" spans="1:15" ht="22" x14ac:dyDescent="0.5">
      <c r="A32" s="130"/>
      <c r="B32" s="130"/>
      <c r="C32" s="130"/>
      <c r="D32" s="130"/>
      <c r="E32" s="132"/>
      <c r="F32" s="132"/>
      <c r="G32" s="132"/>
      <c r="H32" s="132"/>
      <c r="I32" s="132"/>
      <c r="J32" s="132"/>
      <c r="K32" s="132"/>
      <c r="L32" s="132"/>
      <c r="M32" s="132"/>
    </row>
    <row r="33" spans="1:13" ht="22" x14ac:dyDescent="0.5">
      <c r="A33" s="130"/>
      <c r="B33" s="130"/>
      <c r="C33" s="130"/>
      <c r="D33" s="130"/>
      <c r="E33" s="132"/>
      <c r="F33" s="132"/>
      <c r="G33" s="132"/>
      <c r="H33" s="132"/>
      <c r="I33" s="132"/>
      <c r="J33" s="132"/>
      <c r="K33" s="132"/>
      <c r="L33" s="132"/>
      <c r="M33" s="132"/>
    </row>
    <row r="34" spans="1:13" ht="21" x14ac:dyDescent="0.5">
      <c r="A34" s="51"/>
      <c r="B34" s="51"/>
      <c r="C34" s="51"/>
      <c r="D34" s="51"/>
      <c r="E34" s="52"/>
      <c r="F34" s="52"/>
      <c r="G34" s="52"/>
      <c r="H34" s="52"/>
      <c r="I34" s="52"/>
      <c r="J34" s="52"/>
      <c r="K34" s="52"/>
      <c r="L34" s="52"/>
      <c r="M34" s="52"/>
    </row>
    <row r="35" spans="1:13" ht="21" x14ac:dyDescent="0.5">
      <c r="A35" s="51"/>
      <c r="B35" s="51"/>
      <c r="C35" s="51"/>
      <c r="D35" s="51"/>
      <c r="E35" s="53"/>
      <c r="F35" s="53"/>
      <c r="G35" s="52"/>
      <c r="H35" s="52"/>
      <c r="I35" s="52"/>
      <c r="J35" s="52"/>
      <c r="K35" s="52"/>
      <c r="L35" s="52"/>
      <c r="M35" s="52"/>
    </row>
    <row r="36" spans="1:13" ht="21" x14ac:dyDescent="0.5">
      <c r="A36" s="52"/>
      <c r="B36" s="127"/>
      <c r="C36" s="127"/>
      <c r="D36" s="127"/>
      <c r="E36" s="127"/>
      <c r="F36" s="127"/>
      <c r="G36" s="127"/>
      <c r="H36" s="127"/>
      <c r="I36" s="52"/>
      <c r="J36" s="52"/>
      <c r="K36" s="52"/>
      <c r="L36" s="52"/>
      <c r="M36" s="52"/>
    </row>
    <row r="37" spans="1:13" ht="21" x14ac:dyDescent="0.5">
      <c r="A37" s="52"/>
      <c r="B37" s="52"/>
      <c r="C37" s="52"/>
      <c r="D37" s="52"/>
      <c r="E37" s="128"/>
      <c r="F37" s="128"/>
      <c r="G37" s="128"/>
      <c r="H37" s="129"/>
      <c r="I37" s="52"/>
      <c r="J37" s="52"/>
      <c r="K37" s="52"/>
      <c r="L37" s="52"/>
      <c r="M37" s="52"/>
    </row>
    <row r="38" spans="1:13" ht="21" x14ac:dyDescent="0.5">
      <c r="A38" s="52"/>
      <c r="B38" s="52"/>
      <c r="C38" s="52"/>
      <c r="D38" s="52"/>
      <c r="E38" s="52"/>
      <c r="F38" s="52"/>
      <c r="G38" s="52"/>
      <c r="H38" s="52"/>
      <c r="I38" s="52"/>
      <c r="J38" s="52"/>
      <c r="K38" s="52"/>
      <c r="L38" s="52"/>
      <c r="M38" s="52"/>
    </row>
    <row r="39" spans="1:13" ht="21" x14ac:dyDescent="0.5">
      <c r="A39" s="52"/>
      <c r="B39" s="52"/>
      <c r="C39" s="52"/>
      <c r="D39" s="52"/>
      <c r="E39" s="52"/>
      <c r="F39" s="52"/>
      <c r="G39" s="52"/>
      <c r="H39" s="52"/>
      <c r="I39" s="52"/>
      <c r="J39" s="52"/>
      <c r="K39" s="52"/>
      <c r="L39" s="52"/>
      <c r="M39" s="52"/>
    </row>
    <row r="40" spans="1:13" ht="21" x14ac:dyDescent="0.5">
      <c r="A40" s="52"/>
      <c r="B40" s="223" t="s">
        <v>0</v>
      </c>
      <c r="C40" s="223"/>
      <c r="D40" s="223"/>
      <c r="E40" s="223"/>
      <c r="F40" s="223"/>
      <c r="G40" s="223"/>
      <c r="H40" s="223"/>
      <c r="I40" s="223"/>
      <c r="J40" s="223"/>
      <c r="K40" s="223"/>
      <c r="L40" s="223"/>
      <c r="M40" s="52"/>
    </row>
    <row r="41" spans="1:13" ht="21" x14ac:dyDescent="0.5">
      <c r="A41" s="119"/>
      <c r="B41" s="203" t="s">
        <v>14</v>
      </c>
      <c r="C41" s="203"/>
      <c r="D41" s="203"/>
      <c r="E41" s="204"/>
      <c r="F41" s="204"/>
      <c r="G41" s="204"/>
      <c r="H41" s="204"/>
      <c r="I41" s="204"/>
      <c r="J41" s="204"/>
      <c r="K41" s="204"/>
      <c r="L41" s="204"/>
      <c r="M41" s="52"/>
    </row>
    <row r="42" spans="1:13" ht="21" x14ac:dyDescent="0.5">
      <c r="A42" s="51"/>
      <c r="B42" s="51"/>
      <c r="C42" s="51"/>
      <c r="D42" s="51"/>
      <c r="E42" s="52"/>
      <c r="F42" s="52"/>
      <c r="G42" s="52"/>
      <c r="H42" s="52"/>
      <c r="I42" s="52"/>
      <c r="J42" s="52"/>
      <c r="K42" s="52"/>
      <c r="L42" s="52"/>
      <c r="M42" s="52"/>
    </row>
    <row r="43" spans="1:13" ht="21.5" thickBot="1" x14ac:dyDescent="0.55000000000000004">
      <c r="A43" s="52"/>
      <c r="B43" s="52"/>
      <c r="C43" s="52"/>
      <c r="D43" s="52"/>
      <c r="E43" s="52"/>
      <c r="F43" s="52"/>
      <c r="G43" s="52"/>
      <c r="H43" s="52"/>
      <c r="I43" s="52"/>
      <c r="J43" s="52"/>
      <c r="K43" s="52"/>
      <c r="L43" s="52"/>
      <c r="M43" s="52"/>
    </row>
    <row r="44" spans="1:13" ht="20.5" thickBot="1" x14ac:dyDescent="0.4">
      <c r="A44" s="209" t="s">
        <v>196</v>
      </c>
      <c r="B44" s="210"/>
      <c r="C44" s="210"/>
      <c r="D44" s="210"/>
      <c r="E44" s="210"/>
      <c r="F44" s="210"/>
      <c r="G44" s="210"/>
      <c r="H44" s="210"/>
      <c r="I44" s="210"/>
      <c r="J44" s="210"/>
      <c r="K44" s="210"/>
      <c r="L44" s="210"/>
      <c r="M44" s="211"/>
    </row>
    <row r="45" spans="1:13" ht="21.5" thickBot="1" x14ac:dyDescent="0.55000000000000004">
      <c r="A45" s="212" t="s">
        <v>53</v>
      </c>
      <c r="B45" s="213"/>
      <c r="C45" s="213"/>
      <c r="D45" s="213"/>
      <c r="E45" s="213"/>
      <c r="F45" s="213"/>
      <c r="G45" s="213"/>
      <c r="H45" s="213"/>
      <c r="I45" s="213"/>
      <c r="J45" s="213"/>
      <c r="K45" s="213"/>
      <c r="L45" s="213"/>
      <c r="M45" s="214"/>
    </row>
    <row r="46" spans="1:13" ht="21" x14ac:dyDescent="0.5">
      <c r="A46" s="119"/>
      <c r="B46" s="120"/>
      <c r="C46" s="120"/>
      <c r="D46" s="120"/>
      <c r="E46" s="121"/>
      <c r="F46" s="121"/>
      <c r="G46" s="121"/>
      <c r="H46" s="121"/>
      <c r="I46" s="121"/>
      <c r="J46" s="121"/>
      <c r="K46" s="121"/>
      <c r="L46" s="121"/>
      <c r="M46" s="122"/>
    </row>
    <row r="47" spans="1:13" ht="21" x14ac:dyDescent="0.5">
      <c r="A47" s="215" t="s">
        <v>87</v>
      </c>
      <c r="B47" s="215"/>
      <c r="C47" s="215"/>
      <c r="D47" s="215"/>
      <c r="E47" s="215"/>
      <c r="F47" s="215"/>
      <c r="G47" s="215"/>
      <c r="H47" s="215"/>
      <c r="I47" s="215"/>
      <c r="J47" s="215"/>
      <c r="K47" s="215"/>
      <c r="L47" s="215"/>
      <c r="M47" s="52"/>
    </row>
    <row r="48" spans="1:13" ht="21" x14ac:dyDescent="0.5">
      <c r="A48" s="123"/>
      <c r="B48" s="123"/>
      <c r="C48" s="123"/>
      <c r="D48" s="123"/>
      <c r="E48" s="123"/>
      <c r="F48" s="52"/>
      <c r="G48" s="52"/>
      <c r="H48" s="52"/>
      <c r="I48" s="52"/>
      <c r="J48" s="52"/>
      <c r="K48" s="52"/>
      <c r="L48" s="52"/>
      <c r="M48" s="52"/>
    </row>
    <row r="49" spans="1:13" ht="200" x14ac:dyDescent="0.5">
      <c r="A49" s="110"/>
      <c r="B49" s="111" t="s">
        <v>66</v>
      </c>
      <c r="C49" s="111" t="s">
        <v>179</v>
      </c>
      <c r="D49" s="112" t="s">
        <v>59</v>
      </c>
      <c r="E49" s="112" t="s">
        <v>175</v>
      </c>
      <c r="F49" s="111" t="s">
        <v>63</v>
      </c>
      <c r="G49" s="111" t="s">
        <v>176</v>
      </c>
      <c r="H49" s="112" t="s">
        <v>64</v>
      </c>
      <c r="I49" s="112" t="s">
        <v>177</v>
      </c>
      <c r="J49" s="111" t="s">
        <v>65</v>
      </c>
      <c r="K49" s="111" t="s">
        <v>178</v>
      </c>
      <c r="L49" s="124" t="s">
        <v>15</v>
      </c>
      <c r="M49" s="52"/>
    </row>
    <row r="50" spans="1:13" ht="42" x14ac:dyDescent="0.5">
      <c r="A50" s="110" t="s">
        <v>4</v>
      </c>
      <c r="B50" s="113">
        <v>0</v>
      </c>
      <c r="C50" s="114">
        <f>B50*0.042</f>
        <v>0</v>
      </c>
      <c r="D50" s="113">
        <v>0</v>
      </c>
      <c r="E50" s="114">
        <f>D50*0.042</f>
        <v>0</v>
      </c>
      <c r="F50" s="113"/>
      <c r="G50" s="114">
        <f>F50*0.042</f>
        <v>0</v>
      </c>
      <c r="H50" s="113"/>
      <c r="I50" s="114">
        <f>H50*0.042</f>
        <v>0</v>
      </c>
      <c r="J50" s="113"/>
      <c r="K50" s="114">
        <f>J50*0.042</f>
        <v>0</v>
      </c>
      <c r="L50" s="125">
        <f t="shared" ref="L50:L62" si="9">SUM(B50:K50)</f>
        <v>0</v>
      </c>
      <c r="M50" s="52"/>
    </row>
    <row r="51" spans="1:13" ht="21" x14ac:dyDescent="0.5">
      <c r="A51" s="110" t="s">
        <v>6</v>
      </c>
      <c r="B51" s="113">
        <v>0</v>
      </c>
      <c r="C51" s="114">
        <f t="shared" ref="C51:C61" si="10">B51*0.042</f>
        <v>0</v>
      </c>
      <c r="D51" s="113">
        <v>0</v>
      </c>
      <c r="E51" s="114">
        <f t="shared" ref="E51:E61" si="11">D51*0.042</f>
        <v>0</v>
      </c>
      <c r="F51" s="113"/>
      <c r="G51" s="114">
        <f t="shared" ref="G51:G61" si="12">F51*0.042</f>
        <v>0</v>
      </c>
      <c r="H51" s="113"/>
      <c r="I51" s="114">
        <f t="shared" ref="I51:I61" si="13">H51*0.042</f>
        <v>0</v>
      </c>
      <c r="J51" s="113"/>
      <c r="K51" s="114">
        <f t="shared" ref="K51:K61" si="14">J51*0.042</f>
        <v>0</v>
      </c>
      <c r="L51" s="125">
        <f t="shared" si="9"/>
        <v>0</v>
      </c>
      <c r="M51" s="52"/>
    </row>
    <row r="52" spans="1:13" ht="21" x14ac:dyDescent="0.5">
      <c r="A52" s="110" t="s">
        <v>5</v>
      </c>
      <c r="B52" s="113">
        <v>0</v>
      </c>
      <c r="C52" s="114">
        <f t="shared" si="10"/>
        <v>0</v>
      </c>
      <c r="D52" s="113">
        <v>0</v>
      </c>
      <c r="E52" s="114">
        <f t="shared" si="11"/>
        <v>0</v>
      </c>
      <c r="F52" s="113"/>
      <c r="G52" s="114">
        <f t="shared" si="12"/>
        <v>0</v>
      </c>
      <c r="H52" s="113"/>
      <c r="I52" s="114">
        <f t="shared" si="13"/>
        <v>0</v>
      </c>
      <c r="J52" s="113"/>
      <c r="K52" s="114">
        <f t="shared" si="14"/>
        <v>0</v>
      </c>
      <c r="L52" s="125">
        <f t="shared" si="9"/>
        <v>0</v>
      </c>
      <c r="M52" s="52"/>
    </row>
    <row r="53" spans="1:13" ht="42" x14ac:dyDescent="0.5">
      <c r="A53" s="110" t="s">
        <v>7</v>
      </c>
      <c r="B53" s="113">
        <v>0</v>
      </c>
      <c r="C53" s="114">
        <f t="shared" si="10"/>
        <v>0</v>
      </c>
      <c r="D53" s="113">
        <v>0</v>
      </c>
      <c r="E53" s="114">
        <f t="shared" si="11"/>
        <v>0</v>
      </c>
      <c r="F53" s="113"/>
      <c r="G53" s="114">
        <f t="shared" si="12"/>
        <v>0</v>
      </c>
      <c r="H53" s="113"/>
      <c r="I53" s="114">
        <f t="shared" si="13"/>
        <v>0</v>
      </c>
      <c r="J53" s="113"/>
      <c r="K53" s="114">
        <f t="shared" si="14"/>
        <v>0</v>
      </c>
      <c r="L53" s="125">
        <f t="shared" si="9"/>
        <v>0</v>
      </c>
      <c r="M53" s="52"/>
    </row>
    <row r="54" spans="1:13" ht="105" x14ac:dyDescent="0.5">
      <c r="A54" s="110" t="s">
        <v>33</v>
      </c>
      <c r="B54" s="113">
        <v>0</v>
      </c>
      <c r="C54" s="114">
        <f t="shared" si="10"/>
        <v>0</v>
      </c>
      <c r="D54" s="113">
        <v>0</v>
      </c>
      <c r="E54" s="114">
        <f t="shared" si="11"/>
        <v>0</v>
      </c>
      <c r="F54" s="115"/>
      <c r="G54" s="114">
        <f t="shared" si="12"/>
        <v>0</v>
      </c>
      <c r="H54" s="115"/>
      <c r="I54" s="114">
        <f t="shared" si="13"/>
        <v>0</v>
      </c>
      <c r="J54" s="115"/>
      <c r="K54" s="114">
        <f t="shared" si="14"/>
        <v>0</v>
      </c>
      <c r="L54" s="125">
        <f t="shared" si="9"/>
        <v>0</v>
      </c>
      <c r="M54" s="52"/>
    </row>
    <row r="55" spans="1:13" ht="231" x14ac:dyDescent="0.5">
      <c r="A55" s="110" t="s">
        <v>20</v>
      </c>
      <c r="B55" s="113">
        <v>0</v>
      </c>
      <c r="C55" s="114">
        <f t="shared" si="10"/>
        <v>0</v>
      </c>
      <c r="D55" s="113">
        <v>0</v>
      </c>
      <c r="E55" s="114">
        <f t="shared" si="11"/>
        <v>0</v>
      </c>
      <c r="F55" s="113"/>
      <c r="G55" s="114">
        <f t="shared" si="12"/>
        <v>0</v>
      </c>
      <c r="H55" s="113"/>
      <c r="I55" s="114">
        <f t="shared" si="13"/>
        <v>0</v>
      </c>
      <c r="J55" s="113"/>
      <c r="K55" s="114">
        <f t="shared" si="14"/>
        <v>0</v>
      </c>
      <c r="L55" s="125">
        <f t="shared" si="9"/>
        <v>0</v>
      </c>
      <c r="M55" s="52"/>
    </row>
    <row r="56" spans="1:13" ht="21" x14ac:dyDescent="0.5">
      <c r="A56" s="110" t="s">
        <v>8</v>
      </c>
      <c r="B56" s="113">
        <v>0</v>
      </c>
      <c r="C56" s="114">
        <f t="shared" si="10"/>
        <v>0</v>
      </c>
      <c r="D56" s="113">
        <v>0</v>
      </c>
      <c r="E56" s="114">
        <f t="shared" si="11"/>
        <v>0</v>
      </c>
      <c r="F56" s="113"/>
      <c r="G56" s="114">
        <f t="shared" si="12"/>
        <v>0</v>
      </c>
      <c r="H56" s="113"/>
      <c r="I56" s="114">
        <f t="shared" si="13"/>
        <v>0</v>
      </c>
      <c r="J56" s="113"/>
      <c r="K56" s="114">
        <f t="shared" si="14"/>
        <v>0</v>
      </c>
      <c r="L56" s="125">
        <f t="shared" si="9"/>
        <v>0</v>
      </c>
      <c r="M56" s="52"/>
    </row>
    <row r="57" spans="1:13" ht="42" x14ac:dyDescent="0.5">
      <c r="A57" s="110" t="s">
        <v>9</v>
      </c>
      <c r="B57" s="113">
        <v>0</v>
      </c>
      <c r="C57" s="114">
        <f t="shared" si="10"/>
        <v>0</v>
      </c>
      <c r="D57" s="113">
        <v>0</v>
      </c>
      <c r="E57" s="114">
        <f t="shared" si="11"/>
        <v>0</v>
      </c>
      <c r="F57" s="113"/>
      <c r="G57" s="114">
        <f t="shared" si="12"/>
        <v>0</v>
      </c>
      <c r="H57" s="113"/>
      <c r="I57" s="114">
        <f t="shared" si="13"/>
        <v>0</v>
      </c>
      <c r="J57" s="113"/>
      <c r="K57" s="114">
        <f t="shared" si="14"/>
        <v>0</v>
      </c>
      <c r="L57" s="125">
        <f t="shared" si="9"/>
        <v>0</v>
      </c>
      <c r="M57" s="52"/>
    </row>
    <row r="58" spans="1:13" ht="63" x14ac:dyDescent="0.5">
      <c r="A58" s="110" t="s">
        <v>10</v>
      </c>
      <c r="B58" s="113">
        <v>0</v>
      </c>
      <c r="C58" s="114">
        <f t="shared" si="10"/>
        <v>0</v>
      </c>
      <c r="D58" s="113">
        <v>0</v>
      </c>
      <c r="E58" s="114">
        <f t="shared" si="11"/>
        <v>0</v>
      </c>
      <c r="F58" s="113"/>
      <c r="G58" s="114">
        <f t="shared" si="12"/>
        <v>0</v>
      </c>
      <c r="H58" s="113"/>
      <c r="I58" s="114">
        <f t="shared" si="13"/>
        <v>0</v>
      </c>
      <c r="J58" s="113"/>
      <c r="K58" s="114">
        <f t="shared" si="14"/>
        <v>0</v>
      </c>
      <c r="L58" s="125">
        <f t="shared" si="9"/>
        <v>0</v>
      </c>
      <c r="M58" s="52"/>
    </row>
    <row r="59" spans="1:13" ht="84" x14ac:dyDescent="0.5">
      <c r="A59" s="110" t="s">
        <v>11</v>
      </c>
      <c r="B59" s="113">
        <v>0</v>
      </c>
      <c r="C59" s="114">
        <f t="shared" si="10"/>
        <v>0</v>
      </c>
      <c r="D59" s="113">
        <v>0</v>
      </c>
      <c r="E59" s="114">
        <f t="shared" si="11"/>
        <v>0</v>
      </c>
      <c r="F59" s="113"/>
      <c r="G59" s="114">
        <f t="shared" si="12"/>
        <v>0</v>
      </c>
      <c r="H59" s="113"/>
      <c r="I59" s="114">
        <f t="shared" si="13"/>
        <v>0</v>
      </c>
      <c r="J59" s="113"/>
      <c r="K59" s="114">
        <f t="shared" si="14"/>
        <v>0</v>
      </c>
      <c r="L59" s="125">
        <f t="shared" si="9"/>
        <v>0</v>
      </c>
      <c r="M59" s="52"/>
    </row>
    <row r="60" spans="1:13" ht="42" x14ac:dyDescent="0.5">
      <c r="A60" s="116" t="s">
        <v>12</v>
      </c>
      <c r="B60" s="113">
        <v>0</v>
      </c>
      <c r="C60" s="114">
        <f t="shared" si="10"/>
        <v>0</v>
      </c>
      <c r="D60" s="113">
        <v>0</v>
      </c>
      <c r="E60" s="114">
        <f t="shared" si="11"/>
        <v>0</v>
      </c>
      <c r="F60" s="113"/>
      <c r="G60" s="114">
        <f t="shared" si="12"/>
        <v>0</v>
      </c>
      <c r="H60" s="113"/>
      <c r="I60" s="114">
        <f t="shared" si="13"/>
        <v>0</v>
      </c>
      <c r="J60" s="113"/>
      <c r="K60" s="114">
        <f t="shared" si="14"/>
        <v>0</v>
      </c>
      <c r="L60" s="125">
        <f t="shared" si="9"/>
        <v>0</v>
      </c>
      <c r="M60" s="52"/>
    </row>
    <row r="61" spans="1:13" ht="210.5" thickBot="1" x14ac:dyDescent="0.55000000000000004">
      <c r="A61" s="117" t="s">
        <v>22</v>
      </c>
      <c r="B61" s="113">
        <v>0</v>
      </c>
      <c r="C61" s="114">
        <f t="shared" si="10"/>
        <v>0</v>
      </c>
      <c r="D61" s="113">
        <v>0</v>
      </c>
      <c r="E61" s="114">
        <f t="shared" si="11"/>
        <v>0</v>
      </c>
      <c r="F61" s="113"/>
      <c r="G61" s="114">
        <f t="shared" si="12"/>
        <v>0</v>
      </c>
      <c r="H61" s="113"/>
      <c r="I61" s="114">
        <f t="shared" si="13"/>
        <v>0</v>
      </c>
      <c r="J61" s="113"/>
      <c r="K61" s="114">
        <f t="shared" si="14"/>
        <v>0</v>
      </c>
      <c r="L61" s="125">
        <f t="shared" si="9"/>
        <v>0</v>
      </c>
      <c r="M61" s="52"/>
    </row>
    <row r="62" spans="1:13" ht="21.5" thickBot="1" x14ac:dyDescent="0.55000000000000004">
      <c r="A62" s="118" t="s">
        <v>13</v>
      </c>
      <c r="B62" s="50">
        <f t="shared" ref="B62:K62" si="15">SUM(B50:B61)</f>
        <v>0</v>
      </c>
      <c r="C62" s="50">
        <f t="shared" si="15"/>
        <v>0</v>
      </c>
      <c r="D62" s="50">
        <f t="shared" si="15"/>
        <v>0</v>
      </c>
      <c r="E62" s="50">
        <f t="shared" si="15"/>
        <v>0</v>
      </c>
      <c r="F62" s="50">
        <f t="shared" si="15"/>
        <v>0</v>
      </c>
      <c r="G62" s="50">
        <f t="shared" si="15"/>
        <v>0</v>
      </c>
      <c r="H62" s="50">
        <f t="shared" si="15"/>
        <v>0</v>
      </c>
      <c r="I62" s="50">
        <f t="shared" si="15"/>
        <v>0</v>
      </c>
      <c r="J62" s="50">
        <f t="shared" si="15"/>
        <v>0</v>
      </c>
      <c r="K62" s="50">
        <f t="shared" si="15"/>
        <v>0</v>
      </c>
      <c r="L62" s="125">
        <f t="shared" si="9"/>
        <v>0</v>
      </c>
      <c r="M62" s="52"/>
    </row>
    <row r="63" spans="1:13" ht="105.5" thickBot="1" x14ac:dyDescent="0.55000000000000004">
      <c r="A63" s="118" t="s">
        <v>17</v>
      </c>
      <c r="B63" s="197" t="s">
        <v>16</v>
      </c>
      <c r="C63" s="198"/>
      <c r="D63" s="197" t="s">
        <v>16</v>
      </c>
      <c r="E63" s="198"/>
      <c r="F63" s="197" t="s">
        <v>16</v>
      </c>
      <c r="G63" s="198"/>
      <c r="H63" s="197" t="s">
        <v>16</v>
      </c>
      <c r="I63" s="198"/>
      <c r="J63" s="197" t="s">
        <v>16</v>
      </c>
      <c r="K63" s="198"/>
      <c r="L63" s="126">
        <v>0</v>
      </c>
      <c r="M63" s="52"/>
    </row>
    <row r="64" spans="1:13" ht="63.5" thickBot="1" x14ac:dyDescent="0.55000000000000004">
      <c r="A64" s="118" t="s">
        <v>21</v>
      </c>
      <c r="B64" s="197" t="s">
        <v>16</v>
      </c>
      <c r="C64" s="198"/>
      <c r="D64" s="197" t="s">
        <v>16</v>
      </c>
      <c r="E64" s="198"/>
      <c r="F64" s="197" t="s">
        <v>16</v>
      </c>
      <c r="G64" s="198"/>
      <c r="H64" s="197" t="s">
        <v>16</v>
      </c>
      <c r="I64" s="198"/>
      <c r="J64" s="197" t="s">
        <v>16</v>
      </c>
      <c r="K64" s="198"/>
      <c r="L64" s="50" t="e">
        <f>L62/L63</f>
        <v>#DIV/0!</v>
      </c>
      <c r="M64" s="52"/>
    </row>
    <row r="65" spans="1:13" ht="21" x14ac:dyDescent="0.5">
      <c r="A65" s="52"/>
      <c r="B65" s="52"/>
      <c r="C65" s="52"/>
      <c r="D65" s="52"/>
      <c r="E65" s="52"/>
      <c r="F65" s="52"/>
      <c r="G65" s="52"/>
      <c r="H65" s="52"/>
      <c r="I65" s="52"/>
      <c r="J65" s="52"/>
      <c r="K65" s="52"/>
      <c r="L65" s="52"/>
      <c r="M65" s="52"/>
    </row>
    <row r="66" spans="1:13" ht="21" x14ac:dyDescent="0.5">
      <c r="A66" s="52"/>
      <c r="B66" s="52"/>
      <c r="C66" s="52"/>
      <c r="D66" s="52"/>
      <c r="E66" s="52"/>
      <c r="F66" s="52"/>
      <c r="G66" s="52"/>
      <c r="H66" s="52"/>
      <c r="I66" s="52"/>
      <c r="J66" s="52"/>
      <c r="K66" s="52"/>
      <c r="L66" s="52"/>
      <c r="M66" s="52"/>
    </row>
    <row r="67" spans="1:13" ht="21" x14ac:dyDescent="0.5">
      <c r="A67" s="52" t="s">
        <v>186</v>
      </c>
      <c r="B67" s="54"/>
      <c r="C67" s="52"/>
      <c r="D67" s="52"/>
      <c r="E67" s="52"/>
      <c r="F67" s="52"/>
      <c r="G67" s="52"/>
      <c r="H67" s="52"/>
      <c r="I67" s="52"/>
      <c r="J67" s="52"/>
      <c r="K67" s="52"/>
      <c r="L67" s="52"/>
      <c r="M67" s="52"/>
    </row>
    <row r="68" spans="1:13" ht="21" x14ac:dyDescent="0.5">
      <c r="A68" s="52"/>
      <c r="B68" s="54"/>
      <c r="C68" s="52"/>
      <c r="D68" s="52"/>
      <c r="E68" s="52"/>
      <c r="F68" s="52"/>
      <c r="G68" s="52"/>
      <c r="H68" s="52"/>
      <c r="I68" s="52"/>
      <c r="J68" s="52"/>
      <c r="K68" s="52"/>
      <c r="L68" s="52"/>
      <c r="M68" s="52"/>
    </row>
    <row r="69" spans="1:13" x14ac:dyDescent="0.35">
      <c r="B69" s="47"/>
    </row>
  </sheetData>
  <sheetProtection sheet="1" objects="1" scenarios="1" formatCells="0" formatColumns="0" formatRows="0" insertColumns="0" insertRows="0" insertHyperlinks="0" deleteColumns="0" deleteRows="0"/>
  <mergeCells count="26">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 ref="B64:C64"/>
    <mergeCell ref="D64:E64"/>
    <mergeCell ref="F64:G64"/>
    <mergeCell ref="H64:I64"/>
    <mergeCell ref="J64:K64"/>
    <mergeCell ref="B63:C63"/>
    <mergeCell ref="D63:E63"/>
    <mergeCell ref="F63:G63"/>
    <mergeCell ref="H63:I63"/>
    <mergeCell ref="J63:K63"/>
  </mergeCells>
  <pageMargins left="0.70866141732283472" right="0.70866141732283472" top="0.74803149606299213" bottom="0.74803149606299213" header="0.31496062992125984" footer="0.31496062992125984"/>
  <pageSetup paperSize="8" scale="36" fitToHeight="0" orientation="landscape" verticalDpi="0" r:id="rId1"/>
  <rowBreaks count="1" manualBreakCount="1">
    <brk id="32"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9"/>
  <sheetViews>
    <sheetView topLeftCell="A43" workbookViewId="0">
      <selection activeCell="B50" sqref="B50"/>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6" ht="22" x14ac:dyDescent="0.5">
      <c r="A1" s="130"/>
      <c r="B1" s="130"/>
      <c r="C1" s="130"/>
      <c r="D1" s="130"/>
      <c r="E1" s="131"/>
      <c r="F1" s="131"/>
      <c r="G1" s="132"/>
      <c r="H1" s="132"/>
      <c r="I1" s="132"/>
      <c r="J1" s="132"/>
      <c r="K1" s="132"/>
      <c r="L1" s="132"/>
      <c r="M1" s="133"/>
      <c r="N1" s="7"/>
      <c r="O1" s="7"/>
      <c r="P1" s="7"/>
    </row>
    <row r="2" spans="1:16" ht="22" x14ac:dyDescent="0.5">
      <c r="A2" s="132"/>
      <c r="B2" s="134"/>
      <c r="C2" s="134"/>
      <c r="D2" s="134"/>
      <c r="E2" s="134"/>
      <c r="F2" s="134"/>
      <c r="G2" s="134"/>
      <c r="H2" s="134"/>
      <c r="I2" s="132"/>
      <c r="J2" s="132"/>
      <c r="K2" s="132"/>
      <c r="L2" s="132"/>
      <c r="M2" s="133"/>
    </row>
    <row r="3" spans="1:16" ht="22" x14ac:dyDescent="0.5">
      <c r="A3" s="132"/>
      <c r="B3" s="132"/>
      <c r="C3" s="132"/>
      <c r="D3" s="132"/>
      <c r="E3" s="135"/>
      <c r="F3" s="135"/>
      <c r="G3" s="135"/>
      <c r="H3" s="136"/>
      <c r="I3" s="132"/>
      <c r="J3" s="132"/>
      <c r="K3" s="132"/>
      <c r="L3" s="132"/>
      <c r="M3" s="133"/>
    </row>
    <row r="4" spans="1:16" ht="22" x14ac:dyDescent="0.5">
      <c r="A4" s="132"/>
      <c r="B4" s="132"/>
      <c r="C4" s="132"/>
      <c r="D4" s="132"/>
      <c r="E4" s="132"/>
      <c r="F4" s="132"/>
      <c r="G4" s="132"/>
      <c r="H4" s="132"/>
      <c r="I4" s="132"/>
      <c r="J4" s="132"/>
      <c r="K4" s="132"/>
      <c r="L4" s="132"/>
      <c r="M4" s="133"/>
    </row>
    <row r="5" spans="1:16" ht="22" x14ac:dyDescent="0.5">
      <c r="A5" s="132"/>
      <c r="B5" s="132"/>
      <c r="C5" s="132"/>
      <c r="D5" s="132"/>
      <c r="E5" s="132"/>
      <c r="F5" s="132"/>
      <c r="G5" s="132"/>
      <c r="H5" s="132"/>
      <c r="I5" s="132"/>
      <c r="J5" s="132"/>
      <c r="K5" s="132"/>
      <c r="L5" s="132"/>
      <c r="M5" s="133"/>
    </row>
    <row r="6" spans="1:16" ht="22" x14ac:dyDescent="0.5">
      <c r="A6" s="132"/>
      <c r="B6" s="206" t="s">
        <v>0</v>
      </c>
      <c r="C6" s="206"/>
      <c r="D6" s="206"/>
      <c r="E6" s="206"/>
      <c r="F6" s="206"/>
      <c r="G6" s="206"/>
      <c r="H6" s="206"/>
      <c r="I6" s="206"/>
      <c r="J6" s="206"/>
      <c r="K6" s="206"/>
      <c r="L6" s="206"/>
      <c r="M6" s="133"/>
    </row>
    <row r="7" spans="1:16" ht="22" x14ac:dyDescent="0.5">
      <c r="A7" s="137"/>
      <c r="B7" s="207" t="s">
        <v>14</v>
      </c>
      <c r="C7" s="207"/>
      <c r="D7" s="207"/>
      <c r="E7" s="208"/>
      <c r="F7" s="208"/>
      <c r="G7" s="208"/>
      <c r="H7" s="208"/>
      <c r="I7" s="208"/>
      <c r="J7" s="208"/>
      <c r="K7" s="208"/>
      <c r="L7" s="208"/>
      <c r="M7" s="133"/>
    </row>
    <row r="8" spans="1:16" ht="22.5" thickBot="1" x14ac:dyDescent="0.55000000000000004">
      <c r="A8" s="137"/>
      <c r="B8" s="138"/>
      <c r="C8" s="138"/>
      <c r="D8" s="138"/>
      <c r="E8" s="139"/>
      <c r="F8" s="139"/>
      <c r="G8" s="139"/>
      <c r="H8" s="139"/>
      <c r="I8" s="139"/>
      <c r="J8" s="139"/>
      <c r="K8" s="139"/>
      <c r="L8" s="139"/>
      <c r="M8" s="133"/>
    </row>
    <row r="9" spans="1:16" ht="22" thickBot="1" x14ac:dyDescent="0.4">
      <c r="A9" s="217" t="s">
        <v>195</v>
      </c>
      <c r="B9" s="218"/>
      <c r="C9" s="218"/>
      <c r="D9" s="218"/>
      <c r="E9" s="218"/>
      <c r="F9" s="218"/>
      <c r="G9" s="218"/>
      <c r="H9" s="218"/>
      <c r="I9" s="218"/>
      <c r="J9" s="218"/>
      <c r="K9" s="218"/>
      <c r="L9" s="218"/>
      <c r="M9" s="219"/>
    </row>
    <row r="10" spans="1:16" ht="22.5" thickBot="1" x14ac:dyDescent="0.55000000000000004">
      <c r="A10" s="220" t="s">
        <v>151</v>
      </c>
      <c r="B10" s="221"/>
      <c r="C10" s="221"/>
      <c r="D10" s="221"/>
      <c r="E10" s="221"/>
      <c r="F10" s="221"/>
      <c r="G10" s="221"/>
      <c r="H10" s="221"/>
      <c r="I10" s="221"/>
      <c r="J10" s="221"/>
      <c r="K10" s="221"/>
      <c r="L10" s="221"/>
      <c r="M10" s="222"/>
    </row>
    <row r="11" spans="1:16" ht="22" x14ac:dyDescent="0.5">
      <c r="A11" s="132"/>
      <c r="B11" s="132"/>
      <c r="C11" s="132"/>
      <c r="D11" s="132"/>
      <c r="E11" s="132"/>
      <c r="F11" s="132"/>
      <c r="G11" s="132"/>
      <c r="H11" s="132"/>
      <c r="I11" s="132"/>
      <c r="J11" s="132"/>
      <c r="K11" s="132"/>
      <c r="L11" s="132"/>
      <c r="M11" s="132"/>
    </row>
    <row r="12" spans="1:16" ht="22" x14ac:dyDescent="0.5">
      <c r="A12" s="132"/>
      <c r="B12" s="132"/>
      <c r="C12" s="132"/>
      <c r="D12" s="132"/>
      <c r="E12" s="132"/>
      <c r="F12" s="132"/>
      <c r="G12" s="132"/>
      <c r="H12" s="132"/>
      <c r="I12" s="132"/>
      <c r="J12" s="132"/>
      <c r="K12" s="132"/>
      <c r="L12" s="132"/>
      <c r="M12" s="132"/>
    </row>
    <row r="13" spans="1:16" ht="22" x14ac:dyDescent="0.5">
      <c r="A13" s="216" t="s">
        <v>86</v>
      </c>
      <c r="B13" s="216"/>
      <c r="C13" s="216"/>
      <c r="D13" s="216"/>
      <c r="E13" s="216"/>
      <c r="F13" s="216"/>
      <c r="G13" s="216"/>
      <c r="H13" s="216"/>
      <c r="I13" s="216"/>
      <c r="J13" s="216"/>
      <c r="K13" s="216"/>
      <c r="L13" s="216"/>
      <c r="M13" s="132"/>
    </row>
    <row r="14" spans="1:16" ht="22" x14ac:dyDescent="0.5">
      <c r="A14" s="140"/>
      <c r="B14" s="140"/>
      <c r="C14" s="140"/>
      <c r="D14" s="140"/>
      <c r="E14" s="140"/>
      <c r="F14" s="132"/>
      <c r="G14" s="132"/>
      <c r="H14" s="132"/>
      <c r="I14" s="132"/>
      <c r="J14" s="132"/>
      <c r="K14" s="132"/>
      <c r="L14" s="132"/>
      <c r="M14" s="132"/>
    </row>
    <row r="15" spans="1:16" ht="236.5" x14ac:dyDescent="0.5">
      <c r="A15" s="141"/>
      <c r="B15" s="142" t="s">
        <v>66</v>
      </c>
      <c r="C15" s="142" t="s">
        <v>180</v>
      </c>
      <c r="D15" s="143" t="s">
        <v>67</v>
      </c>
      <c r="E15" s="143" t="s">
        <v>181</v>
      </c>
      <c r="F15" s="142" t="s">
        <v>60</v>
      </c>
      <c r="G15" s="142" t="s">
        <v>182</v>
      </c>
      <c r="H15" s="143" t="s">
        <v>61</v>
      </c>
      <c r="I15" s="143" t="s">
        <v>183</v>
      </c>
      <c r="J15" s="142" t="s">
        <v>62</v>
      </c>
      <c r="K15" s="142" t="s">
        <v>184</v>
      </c>
      <c r="L15" s="132"/>
      <c r="M15" s="132"/>
    </row>
    <row r="16" spans="1:16" ht="44" x14ac:dyDescent="0.5">
      <c r="A16" s="141" t="s">
        <v>4</v>
      </c>
      <c r="B16" s="144">
        <v>0</v>
      </c>
      <c r="C16" s="145">
        <f>B16*0.0431</f>
        <v>0</v>
      </c>
      <c r="D16" s="144"/>
      <c r="E16" s="145">
        <f>D16*0.0431</f>
        <v>0</v>
      </c>
      <c r="F16" s="144"/>
      <c r="G16" s="145">
        <f>F16*0.0431</f>
        <v>0</v>
      </c>
      <c r="H16" s="144"/>
      <c r="I16" s="145">
        <f>H16*0.0431</f>
        <v>0</v>
      </c>
      <c r="J16" s="144"/>
      <c r="K16" s="145">
        <f>J16*0.0431</f>
        <v>0</v>
      </c>
      <c r="L16" s="132"/>
      <c r="M16" s="132"/>
    </row>
    <row r="17" spans="1:16" ht="22" x14ac:dyDescent="0.5">
      <c r="A17" s="141" t="s">
        <v>6</v>
      </c>
      <c r="B17" s="144">
        <v>0</v>
      </c>
      <c r="C17" s="145">
        <f t="shared" ref="C17:C27" si="0">B17*0.0431</f>
        <v>0</v>
      </c>
      <c r="D17" s="144"/>
      <c r="E17" s="145">
        <f t="shared" ref="E17:E27" si="1">D17*0.0431</f>
        <v>0</v>
      </c>
      <c r="F17" s="144"/>
      <c r="G17" s="145">
        <f t="shared" ref="G17:G27" si="2">F17*0.0431</f>
        <v>0</v>
      </c>
      <c r="H17" s="144"/>
      <c r="I17" s="145">
        <f t="shared" ref="I17:I27" si="3">H17*0.0431</f>
        <v>0</v>
      </c>
      <c r="J17" s="144"/>
      <c r="K17" s="145">
        <f t="shared" ref="K17:K27" si="4">J17*0.0431</f>
        <v>0</v>
      </c>
      <c r="L17" s="132"/>
      <c r="M17" s="132"/>
    </row>
    <row r="18" spans="1:16" ht="22" x14ac:dyDescent="0.5">
      <c r="A18" s="141" t="s">
        <v>5</v>
      </c>
      <c r="B18" s="144">
        <v>0</v>
      </c>
      <c r="C18" s="145">
        <f t="shared" si="0"/>
        <v>0</v>
      </c>
      <c r="D18" s="144"/>
      <c r="E18" s="145">
        <f t="shared" si="1"/>
        <v>0</v>
      </c>
      <c r="F18" s="144"/>
      <c r="G18" s="145">
        <f t="shared" si="2"/>
        <v>0</v>
      </c>
      <c r="H18" s="144"/>
      <c r="I18" s="145">
        <f t="shared" si="3"/>
        <v>0</v>
      </c>
      <c r="J18" s="144"/>
      <c r="K18" s="145">
        <f t="shared" si="4"/>
        <v>0</v>
      </c>
      <c r="L18" s="132"/>
      <c r="M18" s="132"/>
    </row>
    <row r="19" spans="1:16" ht="44" x14ac:dyDescent="0.5">
      <c r="A19" s="141" t="s">
        <v>7</v>
      </c>
      <c r="B19" s="144">
        <v>0</v>
      </c>
      <c r="C19" s="145">
        <f t="shared" si="0"/>
        <v>0</v>
      </c>
      <c r="D19" s="144"/>
      <c r="E19" s="145">
        <f t="shared" si="1"/>
        <v>0</v>
      </c>
      <c r="F19" s="144"/>
      <c r="G19" s="145">
        <f t="shared" si="2"/>
        <v>0</v>
      </c>
      <c r="H19" s="144"/>
      <c r="I19" s="145">
        <f t="shared" si="3"/>
        <v>0</v>
      </c>
      <c r="J19" s="144"/>
      <c r="K19" s="145">
        <f t="shared" si="4"/>
        <v>0</v>
      </c>
      <c r="L19" s="132"/>
      <c r="M19" s="132"/>
    </row>
    <row r="20" spans="1:16" ht="110" x14ac:dyDescent="0.5">
      <c r="A20" s="141" t="s">
        <v>33</v>
      </c>
      <c r="B20" s="144">
        <v>0</v>
      </c>
      <c r="C20" s="145">
        <f t="shared" si="0"/>
        <v>0</v>
      </c>
      <c r="D20" s="146"/>
      <c r="E20" s="145">
        <f t="shared" si="1"/>
        <v>0</v>
      </c>
      <c r="F20" s="146"/>
      <c r="G20" s="145">
        <f t="shared" si="2"/>
        <v>0</v>
      </c>
      <c r="H20" s="146"/>
      <c r="I20" s="145">
        <f t="shared" si="3"/>
        <v>0</v>
      </c>
      <c r="J20" s="146"/>
      <c r="K20" s="145">
        <f t="shared" si="4"/>
        <v>0</v>
      </c>
      <c r="L20" s="132"/>
      <c r="M20" s="132"/>
    </row>
    <row r="21" spans="1:16" ht="242" x14ac:dyDescent="0.5">
      <c r="A21" s="141" t="s">
        <v>20</v>
      </c>
      <c r="B21" s="144">
        <v>0</v>
      </c>
      <c r="C21" s="145">
        <f t="shared" si="0"/>
        <v>0</v>
      </c>
      <c r="D21" s="144"/>
      <c r="E21" s="145">
        <f t="shared" si="1"/>
        <v>0</v>
      </c>
      <c r="F21" s="144"/>
      <c r="G21" s="145">
        <f t="shared" si="2"/>
        <v>0</v>
      </c>
      <c r="H21" s="144"/>
      <c r="I21" s="145">
        <f t="shared" si="3"/>
        <v>0</v>
      </c>
      <c r="J21" s="144"/>
      <c r="K21" s="145">
        <f t="shared" si="4"/>
        <v>0</v>
      </c>
      <c r="L21" s="132"/>
      <c r="M21" s="132"/>
    </row>
    <row r="22" spans="1:16" ht="22" x14ac:dyDescent="0.5">
      <c r="A22" s="141" t="s">
        <v>8</v>
      </c>
      <c r="B22" s="144">
        <v>0</v>
      </c>
      <c r="C22" s="145">
        <f t="shared" si="0"/>
        <v>0</v>
      </c>
      <c r="D22" s="144"/>
      <c r="E22" s="145">
        <f t="shared" si="1"/>
        <v>0</v>
      </c>
      <c r="F22" s="144"/>
      <c r="G22" s="145">
        <f t="shared" si="2"/>
        <v>0</v>
      </c>
      <c r="H22" s="144"/>
      <c r="I22" s="145">
        <f t="shared" si="3"/>
        <v>0</v>
      </c>
      <c r="J22" s="144"/>
      <c r="K22" s="145">
        <f t="shared" si="4"/>
        <v>0</v>
      </c>
      <c r="L22" s="132"/>
      <c r="M22" s="132"/>
    </row>
    <row r="23" spans="1:16" ht="44" x14ac:dyDescent="0.5">
      <c r="A23" s="141" t="s">
        <v>9</v>
      </c>
      <c r="B23" s="144">
        <v>0</v>
      </c>
      <c r="C23" s="145">
        <f t="shared" si="0"/>
        <v>0</v>
      </c>
      <c r="D23" s="144"/>
      <c r="E23" s="145">
        <f t="shared" si="1"/>
        <v>0</v>
      </c>
      <c r="F23" s="144"/>
      <c r="G23" s="145">
        <f t="shared" si="2"/>
        <v>0</v>
      </c>
      <c r="H23" s="144"/>
      <c r="I23" s="145">
        <f t="shared" si="3"/>
        <v>0</v>
      </c>
      <c r="J23" s="144"/>
      <c r="K23" s="145">
        <f t="shared" si="4"/>
        <v>0</v>
      </c>
      <c r="L23" s="132"/>
      <c r="M23" s="132"/>
    </row>
    <row r="24" spans="1:16" ht="88" x14ac:dyDescent="0.5">
      <c r="A24" s="141" t="s">
        <v>10</v>
      </c>
      <c r="B24" s="144">
        <v>0</v>
      </c>
      <c r="C24" s="145">
        <f t="shared" si="0"/>
        <v>0</v>
      </c>
      <c r="D24" s="144"/>
      <c r="E24" s="145">
        <f t="shared" si="1"/>
        <v>0</v>
      </c>
      <c r="F24" s="144"/>
      <c r="G24" s="145">
        <f t="shared" si="2"/>
        <v>0</v>
      </c>
      <c r="H24" s="144"/>
      <c r="I24" s="145">
        <f t="shared" si="3"/>
        <v>0</v>
      </c>
      <c r="J24" s="144"/>
      <c r="K24" s="145">
        <f t="shared" si="4"/>
        <v>0</v>
      </c>
      <c r="L24" s="132"/>
      <c r="M24" s="132"/>
    </row>
    <row r="25" spans="1:16" ht="88" x14ac:dyDescent="0.5">
      <c r="A25" s="141" t="s">
        <v>11</v>
      </c>
      <c r="B25" s="144">
        <v>0</v>
      </c>
      <c r="C25" s="145">
        <f t="shared" si="0"/>
        <v>0</v>
      </c>
      <c r="D25" s="144"/>
      <c r="E25" s="145">
        <f t="shared" si="1"/>
        <v>0</v>
      </c>
      <c r="F25" s="144"/>
      <c r="G25" s="145">
        <f t="shared" si="2"/>
        <v>0</v>
      </c>
      <c r="H25" s="144"/>
      <c r="I25" s="145">
        <f t="shared" si="3"/>
        <v>0</v>
      </c>
      <c r="J25" s="144"/>
      <c r="K25" s="145">
        <f t="shared" si="4"/>
        <v>0</v>
      </c>
      <c r="L25" s="132"/>
      <c r="M25" s="132"/>
    </row>
    <row r="26" spans="1:16" ht="44" x14ac:dyDescent="0.5">
      <c r="A26" s="147" t="s">
        <v>12</v>
      </c>
      <c r="B26" s="144">
        <v>0</v>
      </c>
      <c r="C26" s="145">
        <f t="shared" si="0"/>
        <v>0</v>
      </c>
      <c r="D26" s="144"/>
      <c r="E26" s="145">
        <f t="shared" si="1"/>
        <v>0</v>
      </c>
      <c r="F26" s="144"/>
      <c r="G26" s="145">
        <f t="shared" si="2"/>
        <v>0</v>
      </c>
      <c r="H26" s="144"/>
      <c r="I26" s="145">
        <f t="shared" si="3"/>
        <v>0</v>
      </c>
      <c r="J26" s="144"/>
      <c r="K26" s="145">
        <f t="shared" si="4"/>
        <v>0</v>
      </c>
      <c r="L26" s="132"/>
      <c r="M26" s="132"/>
    </row>
    <row r="27" spans="1:16" ht="242.5" thickBot="1" x14ac:dyDescent="0.55000000000000004">
      <c r="A27" s="148" t="s">
        <v>22</v>
      </c>
      <c r="B27" s="144">
        <v>0</v>
      </c>
      <c r="C27" s="145">
        <f t="shared" si="0"/>
        <v>0</v>
      </c>
      <c r="D27" s="149"/>
      <c r="E27" s="145">
        <f t="shared" si="1"/>
        <v>0</v>
      </c>
      <c r="F27" s="149"/>
      <c r="G27" s="145">
        <f t="shared" si="2"/>
        <v>0</v>
      </c>
      <c r="H27" s="149"/>
      <c r="I27" s="145">
        <f t="shared" si="3"/>
        <v>0</v>
      </c>
      <c r="J27" s="149"/>
      <c r="K27" s="145">
        <f t="shared" si="4"/>
        <v>0</v>
      </c>
      <c r="L27" s="132"/>
      <c r="M27" s="132"/>
    </row>
    <row r="28" spans="1:16" ht="22.5" thickBot="1" x14ac:dyDescent="0.55000000000000004">
      <c r="A28" s="150" t="s">
        <v>13</v>
      </c>
      <c r="B28" s="151">
        <f>SUM(B16:B27)</f>
        <v>0</v>
      </c>
      <c r="C28" s="152">
        <f>SUM(C16:C27)</f>
        <v>0</v>
      </c>
      <c r="D28" s="153">
        <f t="shared" ref="D28:K28" si="5">SUM(D16:D27)</f>
        <v>0</v>
      </c>
      <c r="E28" s="154">
        <f t="shared" si="5"/>
        <v>0</v>
      </c>
      <c r="F28" s="151">
        <f t="shared" si="5"/>
        <v>0</v>
      </c>
      <c r="G28" s="155">
        <f t="shared" si="5"/>
        <v>0</v>
      </c>
      <c r="H28" s="153">
        <f t="shared" si="5"/>
        <v>0</v>
      </c>
      <c r="I28" s="156">
        <f t="shared" si="5"/>
        <v>0</v>
      </c>
      <c r="J28" s="151">
        <f t="shared" si="5"/>
        <v>0</v>
      </c>
      <c r="K28" s="152">
        <f t="shared" si="5"/>
        <v>0</v>
      </c>
      <c r="L28" s="132"/>
      <c r="M28" s="132"/>
    </row>
    <row r="29" spans="1:16" ht="66.5" thickBot="1" x14ac:dyDescent="0.55000000000000004">
      <c r="A29" s="157" t="s">
        <v>45</v>
      </c>
      <c r="B29" s="201">
        <f>B28+C28</f>
        <v>0</v>
      </c>
      <c r="C29" s="202"/>
      <c r="D29" s="199">
        <f t="shared" ref="D29" si="6">D28+E28</f>
        <v>0</v>
      </c>
      <c r="E29" s="200"/>
      <c r="F29" s="201">
        <f t="shared" ref="F29" si="7">F28+G28</f>
        <v>0</v>
      </c>
      <c r="G29" s="202"/>
      <c r="H29" s="199">
        <f t="shared" ref="H29" si="8">H28+I28</f>
        <v>0</v>
      </c>
      <c r="I29" s="200"/>
      <c r="J29" s="201">
        <f>J28+K28</f>
        <v>0</v>
      </c>
      <c r="K29" s="202"/>
      <c r="L29" s="158"/>
      <c r="M29" s="158"/>
      <c r="N29" s="48"/>
      <c r="O29" s="48"/>
      <c r="P29" s="48"/>
    </row>
    <row r="30" spans="1:16" ht="22" x14ac:dyDescent="0.5">
      <c r="A30" s="132"/>
      <c r="B30" s="132"/>
      <c r="C30" s="132"/>
      <c r="D30" s="132"/>
      <c r="E30" s="132"/>
      <c r="F30" s="132"/>
      <c r="G30" s="132"/>
      <c r="H30" s="132"/>
      <c r="I30" s="132"/>
      <c r="J30" s="132"/>
      <c r="K30" s="132"/>
      <c r="L30" s="132"/>
      <c r="M30" s="132"/>
    </row>
    <row r="31" spans="1:16" ht="22" x14ac:dyDescent="0.5">
      <c r="A31" s="205" t="s">
        <v>23</v>
      </c>
      <c r="B31" s="205"/>
      <c r="C31" s="130"/>
      <c r="D31" s="130"/>
      <c r="E31" s="132"/>
      <c r="F31" s="132"/>
      <c r="G31" s="132"/>
      <c r="H31" s="132"/>
      <c r="I31" s="132"/>
      <c r="J31" s="132"/>
      <c r="K31" s="132"/>
      <c r="L31" s="132"/>
      <c r="M31" s="132"/>
    </row>
    <row r="32" spans="1:16" ht="22" x14ac:dyDescent="0.5">
      <c r="A32" s="130"/>
      <c r="B32" s="130"/>
      <c r="C32" s="130"/>
      <c r="D32" s="130"/>
      <c r="E32" s="132"/>
      <c r="F32" s="132"/>
      <c r="G32" s="132"/>
      <c r="H32" s="132"/>
      <c r="I32" s="132"/>
      <c r="J32" s="132"/>
      <c r="K32" s="132"/>
      <c r="L32" s="132"/>
      <c r="M32" s="132"/>
    </row>
    <row r="33" spans="1:13" ht="22" x14ac:dyDescent="0.5">
      <c r="A33" s="130"/>
      <c r="B33" s="130"/>
      <c r="C33" s="130"/>
      <c r="D33" s="130"/>
      <c r="E33" s="132"/>
      <c r="F33" s="132"/>
      <c r="G33" s="132"/>
      <c r="H33" s="132"/>
      <c r="I33" s="132"/>
      <c r="J33" s="132"/>
      <c r="K33" s="132"/>
      <c r="L33" s="132"/>
      <c r="M33" s="132"/>
    </row>
    <row r="34" spans="1:13" ht="21" x14ac:dyDescent="0.5">
      <c r="A34" s="51"/>
      <c r="B34" s="51"/>
      <c r="C34" s="51"/>
      <c r="D34" s="51"/>
      <c r="E34" s="52"/>
      <c r="F34" s="52"/>
      <c r="G34" s="52"/>
      <c r="H34" s="52"/>
      <c r="I34" s="52"/>
      <c r="J34" s="52"/>
      <c r="K34" s="52"/>
      <c r="L34" s="52"/>
      <c r="M34" s="52"/>
    </row>
    <row r="35" spans="1:13" ht="21" x14ac:dyDescent="0.5">
      <c r="A35" s="51"/>
      <c r="B35" s="51"/>
      <c r="C35" s="51"/>
      <c r="D35" s="51"/>
      <c r="E35" s="53"/>
      <c r="F35" s="53"/>
      <c r="G35" s="52"/>
      <c r="H35" s="52"/>
      <c r="I35" s="52"/>
      <c r="J35" s="52"/>
      <c r="K35" s="52"/>
      <c r="L35" s="52"/>
      <c r="M35" s="52"/>
    </row>
    <row r="36" spans="1:13" ht="21" x14ac:dyDescent="0.5">
      <c r="A36" s="52"/>
      <c r="B36" s="127"/>
      <c r="C36" s="127"/>
      <c r="D36" s="127"/>
      <c r="E36" s="127"/>
      <c r="F36" s="127"/>
      <c r="G36" s="127"/>
      <c r="H36" s="127"/>
      <c r="I36" s="52"/>
      <c r="J36" s="52"/>
      <c r="K36" s="52"/>
      <c r="L36" s="52"/>
      <c r="M36" s="52"/>
    </row>
    <row r="37" spans="1:13" ht="21" x14ac:dyDescent="0.5">
      <c r="A37" s="52"/>
      <c r="B37" s="52"/>
      <c r="C37" s="52"/>
      <c r="D37" s="52"/>
      <c r="E37" s="128"/>
      <c r="F37" s="128"/>
      <c r="G37" s="128"/>
      <c r="H37" s="129"/>
      <c r="I37" s="52"/>
      <c r="J37" s="52"/>
      <c r="K37" s="52"/>
      <c r="L37" s="52"/>
      <c r="M37" s="52"/>
    </row>
    <row r="38" spans="1:13" ht="21" x14ac:dyDescent="0.5">
      <c r="A38" s="52"/>
      <c r="B38" s="52"/>
      <c r="C38" s="52"/>
      <c r="D38" s="52"/>
      <c r="E38" s="52"/>
      <c r="F38" s="52"/>
      <c r="G38" s="52"/>
      <c r="H38" s="52"/>
      <c r="I38" s="52"/>
      <c r="J38" s="52"/>
      <c r="K38" s="52"/>
      <c r="L38" s="52"/>
      <c r="M38" s="52"/>
    </row>
    <row r="39" spans="1:13" ht="21" x14ac:dyDescent="0.5">
      <c r="A39" s="52"/>
      <c r="B39" s="52"/>
      <c r="C39" s="52"/>
      <c r="D39" s="52"/>
      <c r="E39" s="52"/>
      <c r="F39" s="52"/>
      <c r="G39" s="52"/>
      <c r="H39" s="52"/>
      <c r="I39" s="52"/>
      <c r="J39" s="52"/>
      <c r="K39" s="52"/>
      <c r="L39" s="52"/>
      <c r="M39" s="52"/>
    </row>
    <row r="40" spans="1:13" ht="21" x14ac:dyDescent="0.5">
      <c r="A40" s="52"/>
      <c r="B40" s="223" t="s">
        <v>0</v>
      </c>
      <c r="C40" s="223"/>
      <c r="D40" s="223"/>
      <c r="E40" s="223"/>
      <c r="F40" s="223"/>
      <c r="G40" s="223"/>
      <c r="H40" s="223"/>
      <c r="I40" s="223"/>
      <c r="J40" s="223"/>
      <c r="K40" s="223"/>
      <c r="L40" s="223"/>
      <c r="M40" s="52"/>
    </row>
    <row r="41" spans="1:13" ht="21" x14ac:dyDescent="0.5">
      <c r="A41" s="119"/>
      <c r="B41" s="203" t="s">
        <v>14</v>
      </c>
      <c r="C41" s="203"/>
      <c r="D41" s="203"/>
      <c r="E41" s="204"/>
      <c r="F41" s="204"/>
      <c r="G41" s="204"/>
      <c r="H41" s="204"/>
      <c r="I41" s="204"/>
      <c r="J41" s="204"/>
      <c r="K41" s="204"/>
      <c r="L41" s="204"/>
      <c r="M41" s="52"/>
    </row>
    <row r="42" spans="1:13" ht="21" x14ac:dyDescent="0.5">
      <c r="A42" s="51"/>
      <c r="B42" s="51"/>
      <c r="C42" s="51"/>
      <c r="D42" s="51"/>
      <c r="E42" s="52"/>
      <c r="F42" s="52"/>
      <c r="G42" s="52"/>
      <c r="H42" s="52"/>
      <c r="I42" s="52"/>
      <c r="J42" s="52"/>
      <c r="K42" s="52"/>
      <c r="L42" s="52"/>
      <c r="M42" s="52"/>
    </row>
    <row r="43" spans="1:13" ht="21.5" thickBot="1" x14ac:dyDescent="0.55000000000000004">
      <c r="A43" s="52"/>
      <c r="B43" s="52"/>
      <c r="C43" s="52"/>
      <c r="D43" s="52"/>
      <c r="E43" s="52"/>
      <c r="F43" s="52"/>
      <c r="G43" s="52"/>
      <c r="H43" s="52"/>
      <c r="I43" s="52"/>
      <c r="J43" s="52"/>
      <c r="K43" s="52"/>
      <c r="L43" s="52"/>
      <c r="M43" s="52"/>
    </row>
    <row r="44" spans="1:13" ht="20.5" thickBot="1" x14ac:dyDescent="0.4">
      <c r="A44" s="209" t="s">
        <v>199</v>
      </c>
      <c r="B44" s="210"/>
      <c r="C44" s="210"/>
      <c r="D44" s="210"/>
      <c r="E44" s="210"/>
      <c r="F44" s="210"/>
      <c r="G44" s="210"/>
      <c r="H44" s="210"/>
      <c r="I44" s="210"/>
      <c r="J44" s="210"/>
      <c r="K44" s="210"/>
      <c r="L44" s="210"/>
      <c r="M44" s="211"/>
    </row>
    <row r="45" spans="1:13" ht="21.5" thickBot="1" x14ac:dyDescent="0.55000000000000004">
      <c r="A45" s="212" t="s">
        <v>53</v>
      </c>
      <c r="B45" s="213"/>
      <c r="C45" s="213"/>
      <c r="D45" s="213"/>
      <c r="E45" s="213"/>
      <c r="F45" s="213"/>
      <c r="G45" s="213"/>
      <c r="H45" s="213"/>
      <c r="I45" s="213"/>
      <c r="J45" s="213"/>
      <c r="K45" s="213"/>
      <c r="L45" s="213"/>
      <c r="M45" s="214"/>
    </row>
    <row r="46" spans="1:13" ht="21" x14ac:dyDescent="0.5">
      <c r="A46" s="119"/>
      <c r="B46" s="120"/>
      <c r="C46" s="120"/>
      <c r="D46" s="120"/>
      <c r="E46" s="121"/>
      <c r="F46" s="121"/>
      <c r="G46" s="121"/>
      <c r="H46" s="121"/>
      <c r="I46" s="121"/>
      <c r="J46" s="121"/>
      <c r="K46" s="121"/>
      <c r="L46" s="121"/>
      <c r="M46" s="122"/>
    </row>
    <row r="47" spans="1:13" ht="21" x14ac:dyDescent="0.5">
      <c r="A47" s="215" t="s">
        <v>85</v>
      </c>
      <c r="B47" s="215"/>
      <c r="C47" s="215"/>
      <c r="D47" s="215"/>
      <c r="E47" s="215"/>
      <c r="F47" s="215"/>
      <c r="G47" s="215"/>
      <c r="H47" s="215"/>
      <c r="I47" s="215"/>
      <c r="J47" s="215"/>
      <c r="K47" s="215"/>
      <c r="L47" s="215"/>
      <c r="M47" s="52"/>
    </row>
    <row r="48" spans="1:13" ht="21" x14ac:dyDescent="0.5">
      <c r="A48" s="123"/>
      <c r="B48" s="123"/>
      <c r="C48" s="123"/>
      <c r="D48" s="123"/>
      <c r="E48" s="123"/>
      <c r="F48" s="52"/>
      <c r="G48" s="52"/>
      <c r="H48" s="52"/>
      <c r="I48" s="52"/>
      <c r="J48" s="52"/>
      <c r="K48" s="52"/>
      <c r="L48" s="52"/>
      <c r="M48" s="52"/>
    </row>
    <row r="49" spans="1:13" ht="200" x14ac:dyDescent="0.5">
      <c r="A49" s="110"/>
      <c r="B49" s="111" t="s">
        <v>66</v>
      </c>
      <c r="C49" s="111" t="s">
        <v>180</v>
      </c>
      <c r="D49" s="112" t="s">
        <v>59</v>
      </c>
      <c r="E49" s="112" t="s">
        <v>181</v>
      </c>
      <c r="F49" s="111" t="s">
        <v>63</v>
      </c>
      <c r="G49" s="111" t="s">
        <v>182</v>
      </c>
      <c r="H49" s="112" t="s">
        <v>64</v>
      </c>
      <c r="I49" s="112" t="s">
        <v>183</v>
      </c>
      <c r="J49" s="111" t="s">
        <v>65</v>
      </c>
      <c r="K49" s="111" t="s">
        <v>184</v>
      </c>
      <c r="L49" s="124" t="s">
        <v>15</v>
      </c>
      <c r="M49" s="52"/>
    </row>
    <row r="50" spans="1:13" ht="42" x14ac:dyDescent="0.5">
      <c r="A50" s="110" t="s">
        <v>4</v>
      </c>
      <c r="B50" s="113">
        <v>0</v>
      </c>
      <c r="C50" s="114">
        <f>B50*0.0431</f>
        <v>0</v>
      </c>
      <c r="D50" s="113">
        <v>0</v>
      </c>
      <c r="E50" s="114">
        <f>D50*0.0431</f>
        <v>0</v>
      </c>
      <c r="F50" s="113"/>
      <c r="G50" s="114">
        <f>F50*0.0431</f>
        <v>0</v>
      </c>
      <c r="H50" s="113"/>
      <c r="I50" s="114">
        <f>H50*0.0431</f>
        <v>0</v>
      </c>
      <c r="J50" s="113"/>
      <c r="K50" s="114">
        <f>J50*0.0431</f>
        <v>0</v>
      </c>
      <c r="L50" s="125">
        <f t="shared" ref="L50:L62" si="9">SUM(B50:K50)</f>
        <v>0</v>
      </c>
      <c r="M50" s="52"/>
    </row>
    <row r="51" spans="1:13" ht="21" x14ac:dyDescent="0.5">
      <c r="A51" s="110" t="s">
        <v>6</v>
      </c>
      <c r="B51" s="113">
        <v>0</v>
      </c>
      <c r="C51" s="114">
        <f t="shared" ref="C51:C61" si="10">B51*0.0431</f>
        <v>0</v>
      </c>
      <c r="D51" s="113">
        <v>0</v>
      </c>
      <c r="E51" s="114">
        <f t="shared" ref="E51:E61" si="11">D51*0.0431</f>
        <v>0</v>
      </c>
      <c r="F51" s="113"/>
      <c r="G51" s="114">
        <f t="shared" ref="G51:G61" si="12">F51*0.0431</f>
        <v>0</v>
      </c>
      <c r="H51" s="113"/>
      <c r="I51" s="114">
        <f t="shared" ref="I51:I61" si="13">H51*0.0431</f>
        <v>0</v>
      </c>
      <c r="J51" s="113"/>
      <c r="K51" s="114">
        <f t="shared" ref="K51:K61" si="14">J51*0.0431</f>
        <v>0</v>
      </c>
      <c r="L51" s="125">
        <f t="shared" si="9"/>
        <v>0</v>
      </c>
      <c r="M51" s="52"/>
    </row>
    <row r="52" spans="1:13" ht="21" x14ac:dyDescent="0.5">
      <c r="A52" s="110" t="s">
        <v>5</v>
      </c>
      <c r="B52" s="113">
        <v>0</v>
      </c>
      <c r="C52" s="114">
        <f t="shared" si="10"/>
        <v>0</v>
      </c>
      <c r="D52" s="113">
        <v>0</v>
      </c>
      <c r="E52" s="114">
        <f t="shared" si="11"/>
        <v>0</v>
      </c>
      <c r="F52" s="113"/>
      <c r="G52" s="114">
        <f t="shared" si="12"/>
        <v>0</v>
      </c>
      <c r="H52" s="113"/>
      <c r="I52" s="114">
        <f t="shared" si="13"/>
        <v>0</v>
      </c>
      <c r="J52" s="113"/>
      <c r="K52" s="114">
        <f t="shared" si="14"/>
        <v>0</v>
      </c>
      <c r="L52" s="125">
        <f t="shared" si="9"/>
        <v>0</v>
      </c>
      <c r="M52" s="52"/>
    </row>
    <row r="53" spans="1:13" ht="42" x14ac:dyDescent="0.5">
      <c r="A53" s="110" t="s">
        <v>7</v>
      </c>
      <c r="B53" s="113">
        <v>0</v>
      </c>
      <c r="C53" s="114">
        <f t="shared" si="10"/>
        <v>0</v>
      </c>
      <c r="D53" s="113">
        <v>0</v>
      </c>
      <c r="E53" s="114">
        <f t="shared" si="11"/>
        <v>0</v>
      </c>
      <c r="F53" s="113"/>
      <c r="G53" s="114">
        <f t="shared" si="12"/>
        <v>0</v>
      </c>
      <c r="H53" s="113"/>
      <c r="I53" s="114">
        <f t="shared" si="13"/>
        <v>0</v>
      </c>
      <c r="J53" s="113"/>
      <c r="K53" s="114">
        <f t="shared" si="14"/>
        <v>0</v>
      </c>
      <c r="L53" s="125">
        <f t="shared" si="9"/>
        <v>0</v>
      </c>
      <c r="M53" s="52"/>
    </row>
    <row r="54" spans="1:13" ht="105" x14ac:dyDescent="0.5">
      <c r="A54" s="110" t="s">
        <v>33</v>
      </c>
      <c r="B54" s="113">
        <v>0</v>
      </c>
      <c r="C54" s="114">
        <f t="shared" si="10"/>
        <v>0</v>
      </c>
      <c r="D54" s="113">
        <v>0</v>
      </c>
      <c r="E54" s="114">
        <f t="shared" si="11"/>
        <v>0</v>
      </c>
      <c r="F54" s="115"/>
      <c r="G54" s="114">
        <f t="shared" si="12"/>
        <v>0</v>
      </c>
      <c r="H54" s="115"/>
      <c r="I54" s="114">
        <f t="shared" si="13"/>
        <v>0</v>
      </c>
      <c r="J54" s="115"/>
      <c r="K54" s="114">
        <f t="shared" si="14"/>
        <v>0</v>
      </c>
      <c r="L54" s="125">
        <f t="shared" si="9"/>
        <v>0</v>
      </c>
      <c r="M54" s="52"/>
    </row>
    <row r="55" spans="1:13" ht="231" x14ac:dyDescent="0.5">
      <c r="A55" s="110" t="s">
        <v>20</v>
      </c>
      <c r="B55" s="113">
        <v>0</v>
      </c>
      <c r="C55" s="114">
        <f t="shared" si="10"/>
        <v>0</v>
      </c>
      <c r="D55" s="113">
        <v>0</v>
      </c>
      <c r="E55" s="114">
        <f t="shared" si="11"/>
        <v>0</v>
      </c>
      <c r="F55" s="113"/>
      <c r="G55" s="114">
        <f t="shared" si="12"/>
        <v>0</v>
      </c>
      <c r="H55" s="113"/>
      <c r="I55" s="114">
        <f t="shared" si="13"/>
        <v>0</v>
      </c>
      <c r="J55" s="113"/>
      <c r="K55" s="114">
        <f t="shared" si="14"/>
        <v>0</v>
      </c>
      <c r="L55" s="125">
        <f t="shared" si="9"/>
        <v>0</v>
      </c>
      <c r="M55" s="52"/>
    </row>
    <row r="56" spans="1:13" ht="21" x14ac:dyDescent="0.5">
      <c r="A56" s="110" t="s">
        <v>8</v>
      </c>
      <c r="B56" s="113">
        <v>0</v>
      </c>
      <c r="C56" s="114">
        <f t="shared" si="10"/>
        <v>0</v>
      </c>
      <c r="D56" s="113">
        <v>0</v>
      </c>
      <c r="E56" s="114">
        <f t="shared" si="11"/>
        <v>0</v>
      </c>
      <c r="F56" s="113"/>
      <c r="G56" s="114">
        <f t="shared" si="12"/>
        <v>0</v>
      </c>
      <c r="H56" s="113"/>
      <c r="I56" s="114">
        <f t="shared" si="13"/>
        <v>0</v>
      </c>
      <c r="J56" s="113"/>
      <c r="K56" s="114">
        <f t="shared" si="14"/>
        <v>0</v>
      </c>
      <c r="L56" s="125">
        <f t="shared" si="9"/>
        <v>0</v>
      </c>
      <c r="M56" s="52"/>
    </row>
    <row r="57" spans="1:13" ht="42" x14ac:dyDescent="0.5">
      <c r="A57" s="110" t="s">
        <v>9</v>
      </c>
      <c r="B57" s="113">
        <v>0</v>
      </c>
      <c r="C57" s="114">
        <f t="shared" si="10"/>
        <v>0</v>
      </c>
      <c r="D57" s="113">
        <v>0</v>
      </c>
      <c r="E57" s="114">
        <f t="shared" si="11"/>
        <v>0</v>
      </c>
      <c r="F57" s="113"/>
      <c r="G57" s="114">
        <f t="shared" si="12"/>
        <v>0</v>
      </c>
      <c r="H57" s="113"/>
      <c r="I57" s="114">
        <f t="shared" si="13"/>
        <v>0</v>
      </c>
      <c r="J57" s="113"/>
      <c r="K57" s="114">
        <f t="shared" si="14"/>
        <v>0</v>
      </c>
      <c r="L57" s="125">
        <f t="shared" si="9"/>
        <v>0</v>
      </c>
      <c r="M57" s="52"/>
    </row>
    <row r="58" spans="1:13" ht="63" x14ac:dyDescent="0.5">
      <c r="A58" s="110" t="s">
        <v>10</v>
      </c>
      <c r="B58" s="113">
        <v>0</v>
      </c>
      <c r="C58" s="114">
        <f t="shared" si="10"/>
        <v>0</v>
      </c>
      <c r="D58" s="113">
        <v>0</v>
      </c>
      <c r="E58" s="114">
        <f t="shared" si="11"/>
        <v>0</v>
      </c>
      <c r="F58" s="113"/>
      <c r="G58" s="114">
        <f t="shared" si="12"/>
        <v>0</v>
      </c>
      <c r="H58" s="113"/>
      <c r="I58" s="114">
        <f t="shared" si="13"/>
        <v>0</v>
      </c>
      <c r="J58" s="113"/>
      <c r="K58" s="114">
        <f t="shared" si="14"/>
        <v>0</v>
      </c>
      <c r="L58" s="125">
        <f t="shared" si="9"/>
        <v>0</v>
      </c>
      <c r="M58" s="52"/>
    </row>
    <row r="59" spans="1:13" ht="84" x14ac:dyDescent="0.5">
      <c r="A59" s="110" t="s">
        <v>11</v>
      </c>
      <c r="B59" s="113">
        <v>0</v>
      </c>
      <c r="C59" s="114">
        <f t="shared" si="10"/>
        <v>0</v>
      </c>
      <c r="D59" s="113">
        <v>0</v>
      </c>
      <c r="E59" s="114">
        <f t="shared" si="11"/>
        <v>0</v>
      </c>
      <c r="F59" s="113"/>
      <c r="G59" s="114">
        <f t="shared" si="12"/>
        <v>0</v>
      </c>
      <c r="H59" s="113"/>
      <c r="I59" s="114">
        <f t="shared" si="13"/>
        <v>0</v>
      </c>
      <c r="J59" s="113"/>
      <c r="K59" s="114">
        <f t="shared" si="14"/>
        <v>0</v>
      </c>
      <c r="L59" s="125">
        <f t="shared" si="9"/>
        <v>0</v>
      </c>
      <c r="M59" s="52"/>
    </row>
    <row r="60" spans="1:13" ht="42" x14ac:dyDescent="0.5">
      <c r="A60" s="116" t="s">
        <v>12</v>
      </c>
      <c r="B60" s="113">
        <v>0</v>
      </c>
      <c r="C60" s="114">
        <f t="shared" si="10"/>
        <v>0</v>
      </c>
      <c r="D60" s="113">
        <v>0</v>
      </c>
      <c r="E60" s="114">
        <f t="shared" si="11"/>
        <v>0</v>
      </c>
      <c r="F60" s="113"/>
      <c r="G60" s="114">
        <f t="shared" si="12"/>
        <v>0</v>
      </c>
      <c r="H60" s="113"/>
      <c r="I60" s="114">
        <f t="shared" si="13"/>
        <v>0</v>
      </c>
      <c r="J60" s="113"/>
      <c r="K60" s="114">
        <f t="shared" si="14"/>
        <v>0</v>
      </c>
      <c r="L60" s="125">
        <f t="shared" si="9"/>
        <v>0</v>
      </c>
      <c r="M60" s="52"/>
    </row>
    <row r="61" spans="1:13" ht="210.5" thickBot="1" x14ac:dyDescent="0.55000000000000004">
      <c r="A61" s="117" t="s">
        <v>22</v>
      </c>
      <c r="B61" s="113">
        <v>0</v>
      </c>
      <c r="C61" s="114">
        <f t="shared" si="10"/>
        <v>0</v>
      </c>
      <c r="D61" s="113">
        <v>0</v>
      </c>
      <c r="E61" s="114">
        <f t="shared" si="11"/>
        <v>0</v>
      </c>
      <c r="F61" s="113"/>
      <c r="G61" s="114">
        <f t="shared" si="12"/>
        <v>0</v>
      </c>
      <c r="H61" s="113"/>
      <c r="I61" s="114">
        <f t="shared" si="13"/>
        <v>0</v>
      </c>
      <c r="J61" s="113"/>
      <c r="K61" s="114">
        <f t="shared" si="14"/>
        <v>0</v>
      </c>
      <c r="L61" s="125">
        <f t="shared" si="9"/>
        <v>0</v>
      </c>
      <c r="M61" s="52"/>
    </row>
    <row r="62" spans="1:13" ht="21.5" thickBot="1" x14ac:dyDescent="0.55000000000000004">
      <c r="A62" s="118" t="s">
        <v>13</v>
      </c>
      <c r="B62" s="50">
        <f t="shared" ref="B62:K62" si="15">SUM(B50:B61)</f>
        <v>0</v>
      </c>
      <c r="C62" s="50">
        <f t="shared" si="15"/>
        <v>0</v>
      </c>
      <c r="D62" s="50">
        <f t="shared" si="15"/>
        <v>0</v>
      </c>
      <c r="E62" s="50">
        <f t="shared" si="15"/>
        <v>0</v>
      </c>
      <c r="F62" s="50">
        <f t="shared" si="15"/>
        <v>0</v>
      </c>
      <c r="G62" s="50">
        <f t="shared" si="15"/>
        <v>0</v>
      </c>
      <c r="H62" s="50">
        <f t="shared" si="15"/>
        <v>0</v>
      </c>
      <c r="I62" s="50">
        <f t="shared" si="15"/>
        <v>0</v>
      </c>
      <c r="J62" s="50">
        <f t="shared" si="15"/>
        <v>0</v>
      </c>
      <c r="K62" s="50">
        <f t="shared" si="15"/>
        <v>0</v>
      </c>
      <c r="L62" s="125">
        <f t="shared" si="9"/>
        <v>0</v>
      </c>
      <c r="M62" s="52"/>
    </row>
    <row r="63" spans="1:13" ht="105.5" thickBot="1" x14ac:dyDescent="0.55000000000000004">
      <c r="A63" s="118" t="s">
        <v>17</v>
      </c>
      <c r="B63" s="197" t="s">
        <v>16</v>
      </c>
      <c r="C63" s="198"/>
      <c r="D63" s="197" t="s">
        <v>16</v>
      </c>
      <c r="E63" s="198"/>
      <c r="F63" s="197" t="s">
        <v>16</v>
      </c>
      <c r="G63" s="198"/>
      <c r="H63" s="197" t="s">
        <v>16</v>
      </c>
      <c r="I63" s="198"/>
      <c r="J63" s="197" t="s">
        <v>16</v>
      </c>
      <c r="K63" s="198"/>
      <c r="L63" s="126">
        <v>0</v>
      </c>
      <c r="M63" s="52"/>
    </row>
    <row r="64" spans="1:13" ht="63.5" thickBot="1" x14ac:dyDescent="0.55000000000000004">
      <c r="A64" s="118" t="s">
        <v>21</v>
      </c>
      <c r="B64" s="197" t="s">
        <v>16</v>
      </c>
      <c r="C64" s="198"/>
      <c r="D64" s="197" t="s">
        <v>16</v>
      </c>
      <c r="E64" s="198"/>
      <c r="F64" s="197" t="s">
        <v>16</v>
      </c>
      <c r="G64" s="198"/>
      <c r="H64" s="197" t="s">
        <v>16</v>
      </c>
      <c r="I64" s="198"/>
      <c r="J64" s="197" t="s">
        <v>16</v>
      </c>
      <c r="K64" s="198"/>
      <c r="L64" s="50" t="e">
        <f>L62/L63</f>
        <v>#DIV/0!</v>
      </c>
      <c r="M64" s="52"/>
    </row>
    <row r="65" spans="1:13" ht="21" x14ac:dyDescent="0.5">
      <c r="A65" s="52"/>
      <c r="B65" s="52"/>
      <c r="C65" s="52"/>
      <c r="D65" s="52"/>
      <c r="E65" s="52"/>
      <c r="F65" s="52"/>
      <c r="G65" s="52"/>
      <c r="H65" s="52"/>
      <c r="I65" s="52"/>
      <c r="J65" s="52"/>
      <c r="K65" s="52"/>
      <c r="L65" s="52"/>
      <c r="M65" s="52"/>
    </row>
    <row r="66" spans="1:13" ht="21" x14ac:dyDescent="0.5">
      <c r="A66" s="52"/>
      <c r="B66" s="52"/>
      <c r="C66" s="52"/>
      <c r="D66" s="52"/>
      <c r="E66" s="52"/>
      <c r="F66" s="52"/>
      <c r="G66" s="52"/>
      <c r="H66" s="52"/>
      <c r="I66" s="52"/>
      <c r="J66" s="52"/>
      <c r="K66" s="52"/>
      <c r="L66" s="52"/>
      <c r="M66" s="52"/>
    </row>
    <row r="67" spans="1:13" ht="21" x14ac:dyDescent="0.5">
      <c r="A67" s="52" t="s">
        <v>186</v>
      </c>
      <c r="B67" s="54"/>
      <c r="C67" s="52"/>
      <c r="D67" s="52"/>
      <c r="E67" s="52"/>
      <c r="F67" s="52"/>
      <c r="G67" s="52"/>
      <c r="H67" s="52"/>
      <c r="I67" s="52"/>
      <c r="J67" s="52"/>
      <c r="K67" s="52"/>
      <c r="L67" s="52"/>
      <c r="M67" s="52"/>
    </row>
    <row r="68" spans="1:13" ht="21" x14ac:dyDescent="0.5">
      <c r="A68" s="52"/>
      <c r="B68" s="54"/>
      <c r="C68" s="52"/>
      <c r="D68" s="52"/>
      <c r="E68" s="52"/>
      <c r="F68" s="52"/>
      <c r="G68" s="52"/>
      <c r="H68" s="52"/>
      <c r="I68" s="52"/>
      <c r="J68" s="52"/>
      <c r="K68" s="52"/>
      <c r="L68" s="52"/>
      <c r="M68" s="52"/>
    </row>
    <row r="69" spans="1:13" ht="21" x14ac:dyDescent="0.5">
      <c r="A69" s="52"/>
      <c r="B69" s="52"/>
      <c r="C69" s="52"/>
      <c r="D69" s="52"/>
      <c r="E69" s="52"/>
      <c r="F69" s="52"/>
      <c r="G69" s="52"/>
      <c r="H69" s="52"/>
      <c r="I69" s="52"/>
      <c r="J69" s="52"/>
      <c r="K69" s="52"/>
      <c r="L69" s="52"/>
      <c r="M69" s="52"/>
    </row>
  </sheetData>
  <sheetProtection sheet="1" objects="1" scenarios="1" formatCells="0" formatColumns="0" formatRows="0" insertColumns="0" insertRows="0" insertHyperlinks="0" deleteColumns="0" deleteRows="0"/>
  <mergeCells count="26">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 ref="B64:C64"/>
    <mergeCell ref="D64:E64"/>
    <mergeCell ref="F64:G64"/>
    <mergeCell ref="H64:I64"/>
    <mergeCell ref="J64:K64"/>
    <mergeCell ref="B63:C63"/>
    <mergeCell ref="D63:E63"/>
    <mergeCell ref="F63:G63"/>
    <mergeCell ref="H63:I63"/>
    <mergeCell ref="J63:K63"/>
  </mergeCells>
  <pageMargins left="0.7" right="0.7" top="0.75" bottom="0.75" header="0.3" footer="0.3"/>
  <pageSetup paperSize="8" scale="36" fitToHeight="0" orientation="landscape" verticalDpi="0" r:id="rId1"/>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78"/>
  <sheetViews>
    <sheetView tabSelected="1" topLeftCell="A37" zoomScaleNormal="100" zoomScaleSheetLayoutView="50" workbookViewId="0">
      <selection activeCell="A45" sqref="A45:M45"/>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3" s="7" customFormat="1" ht="25.5" customHeight="1" x14ac:dyDescent="0.5">
      <c r="A1" s="130"/>
      <c r="B1" s="130"/>
      <c r="C1" s="130"/>
      <c r="D1" s="130"/>
      <c r="E1" s="131"/>
      <c r="F1" s="131"/>
      <c r="G1" s="132"/>
      <c r="H1" s="132"/>
      <c r="I1" s="132"/>
      <c r="J1" s="132"/>
      <c r="K1" s="132"/>
      <c r="L1" s="132"/>
      <c r="M1" s="133"/>
    </row>
    <row r="2" spans="1:13" ht="22" x14ac:dyDescent="0.5">
      <c r="A2" s="132"/>
      <c r="B2" s="134"/>
      <c r="C2" s="134"/>
      <c r="D2" s="134"/>
      <c r="E2" s="134"/>
      <c r="F2" s="134"/>
      <c r="G2" s="134"/>
      <c r="H2" s="134"/>
      <c r="I2" s="132"/>
      <c r="J2" s="132"/>
      <c r="K2" s="132"/>
      <c r="L2" s="132"/>
      <c r="M2" s="133"/>
    </row>
    <row r="3" spans="1:13" ht="22" x14ac:dyDescent="0.5">
      <c r="A3" s="132"/>
      <c r="B3" s="132"/>
      <c r="C3" s="132"/>
      <c r="D3" s="132"/>
      <c r="E3" s="135"/>
      <c r="F3" s="135"/>
      <c r="G3" s="135"/>
      <c r="H3" s="136"/>
      <c r="I3" s="132"/>
      <c r="J3" s="132"/>
      <c r="K3" s="132"/>
      <c r="L3" s="132"/>
      <c r="M3" s="133"/>
    </row>
    <row r="4" spans="1:13" ht="22" x14ac:dyDescent="0.5">
      <c r="A4" s="132"/>
      <c r="B4" s="132"/>
      <c r="C4" s="132"/>
      <c r="D4" s="132"/>
      <c r="E4" s="132"/>
      <c r="F4" s="132"/>
      <c r="G4" s="132"/>
      <c r="H4" s="132"/>
      <c r="I4" s="132"/>
      <c r="J4" s="132"/>
      <c r="K4" s="132"/>
      <c r="L4" s="132"/>
      <c r="M4" s="133"/>
    </row>
    <row r="5" spans="1:13" ht="22" x14ac:dyDescent="0.5">
      <c r="A5" s="132"/>
      <c r="B5" s="132"/>
      <c r="C5" s="132"/>
      <c r="D5" s="132"/>
      <c r="E5" s="132"/>
      <c r="F5" s="132"/>
      <c r="G5" s="132"/>
      <c r="H5" s="132"/>
      <c r="I5" s="132"/>
      <c r="J5" s="132"/>
      <c r="K5" s="132"/>
      <c r="L5" s="132"/>
      <c r="M5" s="133"/>
    </row>
    <row r="6" spans="1:13" ht="22" x14ac:dyDescent="0.5">
      <c r="A6" s="132"/>
      <c r="B6" s="206" t="s">
        <v>0</v>
      </c>
      <c r="C6" s="206"/>
      <c r="D6" s="206"/>
      <c r="E6" s="206"/>
      <c r="F6" s="206"/>
      <c r="G6" s="206"/>
      <c r="H6" s="206"/>
      <c r="I6" s="206"/>
      <c r="J6" s="206"/>
      <c r="K6" s="206"/>
      <c r="L6" s="206"/>
      <c r="M6" s="133"/>
    </row>
    <row r="7" spans="1:13" ht="45" customHeight="1" x14ac:dyDescent="0.5">
      <c r="A7" s="137"/>
      <c r="B7" s="207" t="s">
        <v>14</v>
      </c>
      <c r="C7" s="207"/>
      <c r="D7" s="207"/>
      <c r="E7" s="208"/>
      <c r="F7" s="208"/>
      <c r="G7" s="208"/>
      <c r="H7" s="208"/>
      <c r="I7" s="208"/>
      <c r="J7" s="208"/>
      <c r="K7" s="208"/>
      <c r="L7" s="208"/>
      <c r="M7" s="133"/>
    </row>
    <row r="8" spans="1:13" ht="45" customHeight="1" thickBot="1" x14ac:dyDescent="0.55000000000000004">
      <c r="A8" s="137"/>
      <c r="B8" s="138"/>
      <c r="C8" s="138"/>
      <c r="D8" s="138"/>
      <c r="E8" s="139"/>
      <c r="F8" s="139"/>
      <c r="G8" s="139"/>
      <c r="H8" s="139"/>
      <c r="I8" s="139"/>
      <c r="J8" s="139"/>
      <c r="K8" s="139"/>
      <c r="L8" s="139"/>
      <c r="M8" s="133"/>
    </row>
    <row r="9" spans="1:13" ht="27.75" customHeight="1" thickBot="1" x14ac:dyDescent="0.4">
      <c r="A9" s="217" t="s">
        <v>39</v>
      </c>
      <c r="B9" s="218"/>
      <c r="C9" s="218"/>
      <c r="D9" s="218"/>
      <c r="E9" s="218"/>
      <c r="F9" s="218"/>
      <c r="G9" s="218"/>
      <c r="H9" s="218"/>
      <c r="I9" s="218"/>
      <c r="J9" s="218"/>
      <c r="K9" s="218"/>
      <c r="L9" s="218"/>
      <c r="M9" s="219"/>
    </row>
    <row r="10" spans="1:13" ht="109.5" customHeight="1" thickBot="1" x14ac:dyDescent="0.55000000000000004">
      <c r="A10" s="220" t="s">
        <v>48</v>
      </c>
      <c r="B10" s="221"/>
      <c r="C10" s="221"/>
      <c r="D10" s="221"/>
      <c r="E10" s="221"/>
      <c r="F10" s="221"/>
      <c r="G10" s="221"/>
      <c r="H10" s="221"/>
      <c r="I10" s="221"/>
      <c r="J10" s="221"/>
      <c r="K10" s="221"/>
      <c r="L10" s="221"/>
      <c r="M10" s="222"/>
    </row>
    <row r="11" spans="1:13" ht="22" x14ac:dyDescent="0.5">
      <c r="A11" s="132"/>
      <c r="B11" s="132"/>
      <c r="C11" s="132"/>
      <c r="D11" s="132"/>
      <c r="E11" s="132"/>
      <c r="F11" s="132"/>
      <c r="G11" s="132"/>
      <c r="H11" s="132"/>
      <c r="I11" s="132"/>
      <c r="J11" s="132"/>
      <c r="K11" s="132"/>
      <c r="L11" s="132"/>
      <c r="M11" s="132"/>
    </row>
    <row r="12" spans="1:13" ht="22" x14ac:dyDescent="0.5">
      <c r="A12" s="132"/>
      <c r="B12" s="132"/>
      <c r="C12" s="132"/>
      <c r="D12" s="132"/>
      <c r="E12" s="132"/>
      <c r="F12" s="132"/>
      <c r="G12" s="132"/>
      <c r="H12" s="132"/>
      <c r="I12" s="132"/>
      <c r="J12" s="132"/>
      <c r="K12" s="132"/>
      <c r="L12" s="132"/>
      <c r="M12" s="132"/>
    </row>
    <row r="13" spans="1:13" ht="46.5" customHeight="1" x14ac:dyDescent="0.5">
      <c r="A13" s="216" t="s">
        <v>70</v>
      </c>
      <c r="B13" s="216"/>
      <c r="C13" s="216"/>
      <c r="D13" s="216"/>
      <c r="E13" s="216"/>
      <c r="F13" s="216"/>
      <c r="G13" s="216"/>
      <c r="H13" s="216"/>
      <c r="I13" s="216"/>
      <c r="J13" s="216"/>
      <c r="K13" s="216"/>
      <c r="L13" s="216"/>
      <c r="M13" s="132"/>
    </row>
    <row r="14" spans="1:13" ht="22" x14ac:dyDescent="0.5">
      <c r="A14" s="140"/>
      <c r="B14" s="140"/>
      <c r="C14" s="140"/>
      <c r="D14" s="140"/>
      <c r="E14" s="140"/>
      <c r="F14" s="132"/>
      <c r="G14" s="132"/>
      <c r="H14" s="132"/>
      <c r="I14" s="132"/>
      <c r="J14" s="132"/>
      <c r="K14" s="132"/>
      <c r="L14" s="132"/>
      <c r="M14" s="132"/>
    </row>
    <row r="15" spans="1:13" ht="236.5" x14ac:dyDescent="0.5">
      <c r="A15" s="141"/>
      <c r="B15" s="142" t="s">
        <v>187</v>
      </c>
      <c r="C15" s="142" t="s">
        <v>188</v>
      </c>
      <c r="D15" s="143" t="s">
        <v>49</v>
      </c>
      <c r="E15" s="143" t="s">
        <v>102</v>
      </c>
      <c r="F15" s="142" t="s">
        <v>50</v>
      </c>
      <c r="G15" s="142" t="s">
        <v>103</v>
      </c>
      <c r="H15" s="143" t="s">
        <v>51</v>
      </c>
      <c r="I15" s="143" t="s">
        <v>104</v>
      </c>
      <c r="J15" s="142" t="s">
        <v>52</v>
      </c>
      <c r="K15" s="142" t="s">
        <v>105</v>
      </c>
      <c r="L15" s="132"/>
      <c r="M15" s="132"/>
    </row>
    <row r="16" spans="1:13" ht="44" x14ac:dyDescent="0.5">
      <c r="A16" s="141" t="s">
        <v>4</v>
      </c>
      <c r="B16" s="144">
        <v>7550</v>
      </c>
      <c r="C16" s="145">
        <f>B16*0.0325</f>
        <v>245.375</v>
      </c>
      <c r="D16" s="144"/>
      <c r="E16" s="145">
        <f>D16*0.0325</f>
        <v>0</v>
      </c>
      <c r="F16" s="144"/>
      <c r="G16" s="145">
        <f>F16*0.0325</f>
        <v>0</v>
      </c>
      <c r="H16" s="144"/>
      <c r="I16" s="145">
        <f>H16*0.0325</f>
        <v>0</v>
      </c>
      <c r="J16" s="144"/>
      <c r="K16" s="145">
        <f>J16*0.0325</f>
        <v>0</v>
      </c>
      <c r="L16" s="132"/>
      <c r="M16" s="132"/>
    </row>
    <row r="17" spans="1:13" ht="22" x14ac:dyDescent="0.5">
      <c r="A17" s="141" t="s">
        <v>6</v>
      </c>
      <c r="B17" s="144">
        <v>2000</v>
      </c>
      <c r="C17" s="145">
        <f t="shared" ref="C17:C27" si="0">B17*0.0325</f>
        <v>65</v>
      </c>
      <c r="D17" s="144"/>
      <c r="E17" s="145">
        <f t="shared" ref="E17:E27" si="1">D17*0.0325</f>
        <v>0</v>
      </c>
      <c r="F17" s="144"/>
      <c r="G17" s="145">
        <f t="shared" ref="G17:G27" si="2">F17*0.0325</f>
        <v>0</v>
      </c>
      <c r="H17" s="144"/>
      <c r="I17" s="145">
        <f t="shared" ref="I17:I27" si="3">H17*0.0325</f>
        <v>0</v>
      </c>
      <c r="J17" s="144"/>
      <c r="K17" s="145">
        <f t="shared" ref="K17:K27" si="4">J17*0.0325</f>
        <v>0</v>
      </c>
      <c r="L17" s="132"/>
      <c r="M17" s="132"/>
    </row>
    <row r="18" spans="1:13" ht="22" x14ac:dyDescent="0.5">
      <c r="A18" s="141" t="s">
        <v>5</v>
      </c>
      <c r="B18" s="144">
        <v>2000</v>
      </c>
      <c r="C18" s="145">
        <f t="shared" si="0"/>
        <v>65</v>
      </c>
      <c r="D18" s="144"/>
      <c r="E18" s="145">
        <f t="shared" si="1"/>
        <v>0</v>
      </c>
      <c r="F18" s="144"/>
      <c r="G18" s="145">
        <f t="shared" si="2"/>
        <v>0</v>
      </c>
      <c r="H18" s="144"/>
      <c r="I18" s="145">
        <f t="shared" si="3"/>
        <v>0</v>
      </c>
      <c r="J18" s="144"/>
      <c r="K18" s="145">
        <f t="shared" si="4"/>
        <v>0</v>
      </c>
      <c r="L18" s="132"/>
      <c r="M18" s="132"/>
    </row>
    <row r="19" spans="1:13" ht="44" x14ac:dyDescent="0.5">
      <c r="A19" s="141" t="s">
        <v>7</v>
      </c>
      <c r="B19" s="144">
        <v>1000</v>
      </c>
      <c r="C19" s="145">
        <f t="shared" si="0"/>
        <v>32.5</v>
      </c>
      <c r="D19" s="144"/>
      <c r="E19" s="145">
        <f t="shared" si="1"/>
        <v>0</v>
      </c>
      <c r="F19" s="144"/>
      <c r="G19" s="145">
        <f t="shared" si="2"/>
        <v>0</v>
      </c>
      <c r="H19" s="144"/>
      <c r="I19" s="145">
        <f t="shared" si="3"/>
        <v>0</v>
      </c>
      <c r="J19" s="144"/>
      <c r="K19" s="145">
        <f t="shared" si="4"/>
        <v>0</v>
      </c>
      <c r="L19" s="132"/>
      <c r="M19" s="132"/>
    </row>
    <row r="20" spans="1:13" ht="110" x14ac:dyDescent="0.5">
      <c r="A20" s="141" t="s">
        <v>33</v>
      </c>
      <c r="B20" s="146"/>
      <c r="C20" s="145">
        <f t="shared" si="0"/>
        <v>0</v>
      </c>
      <c r="D20" s="146"/>
      <c r="E20" s="145">
        <f t="shared" si="1"/>
        <v>0</v>
      </c>
      <c r="F20" s="146"/>
      <c r="G20" s="145">
        <f t="shared" si="2"/>
        <v>0</v>
      </c>
      <c r="H20" s="146"/>
      <c r="I20" s="145">
        <f t="shared" si="3"/>
        <v>0</v>
      </c>
      <c r="J20" s="146"/>
      <c r="K20" s="145">
        <f t="shared" si="4"/>
        <v>0</v>
      </c>
      <c r="L20" s="132"/>
      <c r="M20" s="132"/>
    </row>
    <row r="21" spans="1:13" ht="242" x14ac:dyDescent="0.5">
      <c r="A21" s="141" t="s">
        <v>20</v>
      </c>
      <c r="B21" s="144">
        <v>500</v>
      </c>
      <c r="C21" s="145">
        <f t="shared" si="0"/>
        <v>16.25</v>
      </c>
      <c r="D21" s="144"/>
      <c r="E21" s="145">
        <f t="shared" si="1"/>
        <v>0</v>
      </c>
      <c r="F21" s="144"/>
      <c r="G21" s="145">
        <f t="shared" si="2"/>
        <v>0</v>
      </c>
      <c r="H21" s="144"/>
      <c r="I21" s="145">
        <f t="shared" si="3"/>
        <v>0</v>
      </c>
      <c r="J21" s="144"/>
      <c r="K21" s="145">
        <f t="shared" si="4"/>
        <v>0</v>
      </c>
      <c r="L21" s="132"/>
      <c r="M21" s="132"/>
    </row>
    <row r="22" spans="1:13" ht="22" x14ac:dyDescent="0.5">
      <c r="A22" s="141" t="s">
        <v>8</v>
      </c>
      <c r="B22" s="144">
        <v>2000</v>
      </c>
      <c r="C22" s="145">
        <f t="shared" si="0"/>
        <v>65</v>
      </c>
      <c r="D22" s="144"/>
      <c r="E22" s="145">
        <f t="shared" si="1"/>
        <v>0</v>
      </c>
      <c r="F22" s="144"/>
      <c r="G22" s="145">
        <f t="shared" si="2"/>
        <v>0</v>
      </c>
      <c r="H22" s="144"/>
      <c r="I22" s="145">
        <f t="shared" si="3"/>
        <v>0</v>
      </c>
      <c r="J22" s="144"/>
      <c r="K22" s="145">
        <f t="shared" si="4"/>
        <v>0</v>
      </c>
      <c r="L22" s="132"/>
      <c r="M22" s="132"/>
    </row>
    <row r="23" spans="1:13" ht="44" x14ac:dyDescent="0.5">
      <c r="A23" s="141" t="s">
        <v>9</v>
      </c>
      <c r="B23" s="144">
        <v>2000</v>
      </c>
      <c r="C23" s="145">
        <f t="shared" si="0"/>
        <v>65</v>
      </c>
      <c r="D23" s="144"/>
      <c r="E23" s="145">
        <f t="shared" si="1"/>
        <v>0</v>
      </c>
      <c r="F23" s="144"/>
      <c r="G23" s="145">
        <f t="shared" si="2"/>
        <v>0</v>
      </c>
      <c r="H23" s="144"/>
      <c r="I23" s="145">
        <f t="shared" si="3"/>
        <v>0</v>
      </c>
      <c r="J23" s="144"/>
      <c r="K23" s="145">
        <f t="shared" si="4"/>
        <v>0</v>
      </c>
      <c r="L23" s="132"/>
      <c r="M23" s="132"/>
    </row>
    <row r="24" spans="1:13" ht="88" x14ac:dyDescent="0.5">
      <c r="A24" s="141" t="s">
        <v>10</v>
      </c>
      <c r="B24" s="144"/>
      <c r="C24" s="145">
        <f t="shared" si="0"/>
        <v>0</v>
      </c>
      <c r="D24" s="144"/>
      <c r="E24" s="145">
        <f t="shared" si="1"/>
        <v>0</v>
      </c>
      <c r="F24" s="144"/>
      <c r="G24" s="145">
        <f t="shared" si="2"/>
        <v>0</v>
      </c>
      <c r="H24" s="144"/>
      <c r="I24" s="145">
        <f t="shared" si="3"/>
        <v>0</v>
      </c>
      <c r="J24" s="144"/>
      <c r="K24" s="145">
        <f t="shared" si="4"/>
        <v>0</v>
      </c>
      <c r="L24" s="132"/>
      <c r="M24" s="132"/>
    </row>
    <row r="25" spans="1:13" ht="88" x14ac:dyDescent="0.5">
      <c r="A25" s="141" t="s">
        <v>11</v>
      </c>
      <c r="B25" s="144"/>
      <c r="C25" s="145">
        <f t="shared" si="0"/>
        <v>0</v>
      </c>
      <c r="D25" s="144"/>
      <c r="E25" s="145">
        <f t="shared" si="1"/>
        <v>0</v>
      </c>
      <c r="F25" s="144"/>
      <c r="G25" s="145">
        <f t="shared" si="2"/>
        <v>0</v>
      </c>
      <c r="H25" s="144"/>
      <c r="I25" s="145">
        <f t="shared" si="3"/>
        <v>0</v>
      </c>
      <c r="J25" s="144"/>
      <c r="K25" s="145">
        <f t="shared" si="4"/>
        <v>0</v>
      </c>
      <c r="L25" s="132"/>
      <c r="M25" s="132"/>
    </row>
    <row r="26" spans="1:13" ht="44" x14ac:dyDescent="0.5">
      <c r="A26" s="147" t="s">
        <v>12</v>
      </c>
      <c r="B26" s="144">
        <v>500</v>
      </c>
      <c r="C26" s="145">
        <f t="shared" si="0"/>
        <v>16.25</v>
      </c>
      <c r="D26" s="144"/>
      <c r="E26" s="145">
        <f t="shared" si="1"/>
        <v>0</v>
      </c>
      <c r="F26" s="144"/>
      <c r="G26" s="145">
        <f t="shared" si="2"/>
        <v>0</v>
      </c>
      <c r="H26" s="144"/>
      <c r="I26" s="145">
        <f t="shared" si="3"/>
        <v>0</v>
      </c>
      <c r="J26" s="144"/>
      <c r="K26" s="145">
        <f t="shared" si="4"/>
        <v>0</v>
      </c>
      <c r="L26" s="132"/>
      <c r="M26" s="132"/>
    </row>
    <row r="27" spans="1:13" ht="242.5" thickBot="1" x14ac:dyDescent="0.55000000000000004">
      <c r="A27" s="148" t="s">
        <v>22</v>
      </c>
      <c r="B27" s="149"/>
      <c r="C27" s="145">
        <f t="shared" si="0"/>
        <v>0</v>
      </c>
      <c r="D27" s="149"/>
      <c r="E27" s="145">
        <f t="shared" si="1"/>
        <v>0</v>
      </c>
      <c r="F27" s="149"/>
      <c r="G27" s="145">
        <f t="shared" si="2"/>
        <v>0</v>
      </c>
      <c r="H27" s="149"/>
      <c r="I27" s="145">
        <f t="shared" si="3"/>
        <v>0</v>
      </c>
      <c r="J27" s="149"/>
      <c r="K27" s="145">
        <f t="shared" si="4"/>
        <v>0</v>
      </c>
      <c r="L27" s="132"/>
      <c r="M27" s="132"/>
    </row>
    <row r="28" spans="1:13" ht="22.5" thickBot="1" x14ac:dyDescent="0.55000000000000004">
      <c r="A28" s="150" t="s">
        <v>13</v>
      </c>
      <c r="B28" s="151">
        <f>SUM(B16:B27)</f>
        <v>17550</v>
      </c>
      <c r="C28" s="152">
        <f>SUM(C16:C27)</f>
        <v>570.375</v>
      </c>
      <c r="D28" s="153">
        <f t="shared" ref="D28:K28" si="5">SUM(D16:D27)</f>
        <v>0</v>
      </c>
      <c r="E28" s="154">
        <f t="shared" si="5"/>
        <v>0</v>
      </c>
      <c r="F28" s="151">
        <f t="shared" si="5"/>
        <v>0</v>
      </c>
      <c r="G28" s="155">
        <f t="shared" si="5"/>
        <v>0</v>
      </c>
      <c r="H28" s="153">
        <f t="shared" si="5"/>
        <v>0</v>
      </c>
      <c r="I28" s="156">
        <f t="shared" si="5"/>
        <v>0</v>
      </c>
      <c r="J28" s="151">
        <f t="shared" si="5"/>
        <v>0</v>
      </c>
      <c r="K28" s="152">
        <f t="shared" si="5"/>
        <v>0</v>
      </c>
      <c r="L28" s="132"/>
      <c r="M28" s="132"/>
    </row>
    <row r="29" spans="1:13" s="48" customFormat="1" ht="66.5" thickBot="1" x14ac:dyDescent="0.55000000000000004">
      <c r="A29" s="157" t="s">
        <v>45</v>
      </c>
      <c r="B29" s="201">
        <f>B28+C28</f>
        <v>18120.375</v>
      </c>
      <c r="C29" s="202"/>
      <c r="D29" s="199">
        <f t="shared" ref="D29" si="6">D28+E28</f>
        <v>0</v>
      </c>
      <c r="E29" s="200"/>
      <c r="F29" s="201">
        <f t="shared" ref="F29" si="7">F28+G28</f>
        <v>0</v>
      </c>
      <c r="G29" s="202"/>
      <c r="H29" s="199">
        <f t="shared" ref="H29" si="8">H28+I28</f>
        <v>0</v>
      </c>
      <c r="I29" s="200"/>
      <c r="J29" s="201">
        <f>J28+K28</f>
        <v>0</v>
      </c>
      <c r="K29" s="202"/>
      <c r="L29" s="158"/>
      <c r="M29" s="158"/>
    </row>
    <row r="30" spans="1:13" ht="22" x14ac:dyDescent="0.5">
      <c r="A30" s="132"/>
      <c r="B30" s="132"/>
      <c r="C30" s="132"/>
      <c r="D30" s="132"/>
      <c r="E30" s="132"/>
      <c r="F30" s="132"/>
      <c r="G30" s="132"/>
      <c r="H30" s="132"/>
      <c r="I30" s="132"/>
      <c r="J30" s="132"/>
      <c r="K30" s="132"/>
      <c r="L30" s="132"/>
      <c r="M30" s="132"/>
    </row>
    <row r="31" spans="1:13" ht="22" x14ac:dyDescent="0.5">
      <c r="A31" s="205" t="s">
        <v>23</v>
      </c>
      <c r="B31" s="205"/>
      <c r="C31" s="130"/>
      <c r="D31" s="130"/>
      <c r="E31" s="132"/>
      <c r="F31" s="132"/>
      <c r="G31" s="132"/>
      <c r="H31" s="132"/>
      <c r="I31" s="132"/>
      <c r="J31" s="132"/>
      <c r="K31" s="132"/>
      <c r="L31" s="132"/>
      <c r="M31" s="132"/>
    </row>
    <row r="32" spans="1:13" ht="22" x14ac:dyDescent="0.5">
      <c r="A32" s="130"/>
      <c r="B32" s="130"/>
      <c r="C32" s="130"/>
      <c r="D32" s="130"/>
      <c r="E32" s="132"/>
      <c r="F32" s="132"/>
      <c r="G32" s="132"/>
      <c r="H32" s="132"/>
      <c r="I32" s="132"/>
      <c r="J32" s="132"/>
      <c r="K32" s="132"/>
      <c r="L32" s="132"/>
      <c r="M32" s="132"/>
    </row>
    <row r="33" spans="1:13" ht="21" x14ac:dyDescent="0.5">
      <c r="A33" s="51"/>
      <c r="B33" s="51"/>
      <c r="C33" s="51"/>
      <c r="D33" s="51"/>
      <c r="E33" s="52"/>
      <c r="F33" s="52"/>
      <c r="G33" s="52"/>
      <c r="H33" s="52"/>
      <c r="I33" s="52"/>
      <c r="J33" s="52"/>
      <c r="K33" s="52"/>
      <c r="L33" s="52"/>
      <c r="M33" s="52"/>
    </row>
    <row r="34" spans="1:13" ht="21" x14ac:dyDescent="0.5">
      <c r="A34" s="51"/>
      <c r="B34" s="51"/>
      <c r="C34" s="51"/>
      <c r="D34" s="51"/>
      <c r="E34" s="52"/>
      <c r="F34" s="52"/>
      <c r="G34" s="52"/>
      <c r="H34" s="52"/>
      <c r="I34" s="52"/>
      <c r="J34" s="52"/>
      <c r="K34" s="52"/>
      <c r="L34" s="52"/>
      <c r="M34" s="52"/>
    </row>
    <row r="35" spans="1:13" ht="21" x14ac:dyDescent="0.5">
      <c r="A35" s="51"/>
      <c r="B35" s="51"/>
      <c r="C35" s="51"/>
      <c r="D35" s="51"/>
      <c r="E35" s="53"/>
      <c r="F35" s="53"/>
      <c r="G35" s="52"/>
      <c r="H35" s="52"/>
      <c r="I35" s="52"/>
      <c r="J35" s="52"/>
      <c r="K35" s="52"/>
      <c r="L35" s="52"/>
      <c r="M35" s="52"/>
    </row>
    <row r="36" spans="1:13" ht="21" x14ac:dyDescent="0.5">
      <c r="A36" s="52"/>
      <c r="B36" s="127"/>
      <c r="C36" s="127"/>
      <c r="D36" s="127"/>
      <c r="E36" s="127"/>
      <c r="F36" s="127"/>
      <c r="G36" s="127"/>
      <c r="H36" s="127"/>
      <c r="I36" s="52"/>
      <c r="J36" s="52"/>
      <c r="K36" s="52"/>
      <c r="L36" s="52"/>
      <c r="M36" s="52"/>
    </row>
    <row r="37" spans="1:13" ht="21" x14ac:dyDescent="0.5">
      <c r="A37" s="52"/>
      <c r="B37" s="52"/>
      <c r="C37" s="52"/>
      <c r="D37" s="52"/>
      <c r="E37" s="128"/>
      <c r="F37" s="128"/>
      <c r="G37" s="128"/>
      <c r="H37" s="129"/>
      <c r="I37" s="52"/>
      <c r="J37" s="52"/>
      <c r="K37" s="52"/>
      <c r="L37" s="52"/>
      <c r="M37" s="52"/>
    </row>
    <row r="38" spans="1:13" ht="21" x14ac:dyDescent="0.5">
      <c r="A38" s="52"/>
      <c r="B38" s="52"/>
      <c r="C38" s="52"/>
      <c r="D38" s="52"/>
      <c r="E38" s="52"/>
      <c r="F38" s="52"/>
      <c r="G38" s="52"/>
      <c r="H38" s="52"/>
      <c r="I38" s="52"/>
      <c r="J38" s="52"/>
      <c r="K38" s="52"/>
      <c r="L38" s="52"/>
      <c r="M38" s="52"/>
    </row>
    <row r="39" spans="1:13" ht="21" x14ac:dyDescent="0.5">
      <c r="A39" s="52"/>
      <c r="B39" s="52"/>
      <c r="C39" s="52"/>
      <c r="D39" s="52"/>
      <c r="E39" s="52"/>
      <c r="F39" s="52"/>
      <c r="G39" s="52"/>
      <c r="H39" s="52"/>
      <c r="I39" s="52"/>
      <c r="J39" s="52"/>
      <c r="K39" s="52"/>
      <c r="L39" s="52"/>
      <c r="M39" s="52"/>
    </row>
    <row r="40" spans="1:13" ht="21" x14ac:dyDescent="0.5">
      <c r="A40" s="52"/>
      <c r="B40" s="223" t="s">
        <v>0</v>
      </c>
      <c r="C40" s="223"/>
      <c r="D40" s="223"/>
      <c r="E40" s="223"/>
      <c r="F40" s="223"/>
      <c r="G40" s="223"/>
      <c r="H40" s="223"/>
      <c r="I40" s="223"/>
      <c r="J40" s="223"/>
      <c r="K40" s="223"/>
      <c r="L40" s="223"/>
      <c r="M40" s="52"/>
    </row>
    <row r="41" spans="1:13" ht="42" customHeight="1" x14ac:dyDescent="0.5">
      <c r="A41" s="119"/>
      <c r="B41" s="203" t="s">
        <v>14</v>
      </c>
      <c r="C41" s="203"/>
      <c r="D41" s="203"/>
      <c r="E41" s="204"/>
      <c r="F41" s="204"/>
      <c r="G41" s="204"/>
      <c r="H41" s="204"/>
      <c r="I41" s="204"/>
      <c r="J41" s="204"/>
      <c r="K41" s="204"/>
      <c r="L41" s="204"/>
      <c r="M41" s="52"/>
    </row>
    <row r="42" spans="1:13" ht="21" x14ac:dyDescent="0.5">
      <c r="A42" s="51"/>
      <c r="B42" s="51"/>
      <c r="C42" s="51"/>
      <c r="D42" s="51"/>
      <c r="E42" s="52"/>
      <c r="F42" s="52"/>
      <c r="G42" s="52"/>
      <c r="H42" s="52"/>
      <c r="I42" s="52"/>
      <c r="J42" s="52"/>
      <c r="K42" s="52"/>
      <c r="L42" s="52"/>
      <c r="M42" s="52"/>
    </row>
    <row r="43" spans="1:13" ht="21.5" thickBot="1" x14ac:dyDescent="0.55000000000000004">
      <c r="A43" s="52"/>
      <c r="B43" s="52"/>
      <c r="C43" s="52"/>
      <c r="D43" s="52"/>
      <c r="E43" s="52"/>
      <c r="F43" s="52"/>
      <c r="G43" s="52"/>
      <c r="H43" s="52"/>
      <c r="I43" s="52"/>
      <c r="J43" s="52"/>
      <c r="K43" s="52"/>
      <c r="L43" s="52"/>
      <c r="M43" s="52"/>
    </row>
    <row r="44" spans="1:13" ht="20.5" thickBot="1" x14ac:dyDescent="0.4">
      <c r="A44" s="209" t="s">
        <v>32</v>
      </c>
      <c r="B44" s="210"/>
      <c r="C44" s="210"/>
      <c r="D44" s="210"/>
      <c r="E44" s="210"/>
      <c r="F44" s="210"/>
      <c r="G44" s="210"/>
      <c r="H44" s="210"/>
      <c r="I44" s="210"/>
      <c r="J44" s="210"/>
      <c r="K44" s="210"/>
      <c r="L44" s="210"/>
      <c r="M44" s="211"/>
    </row>
    <row r="45" spans="1:13" ht="185.25" customHeight="1" thickBot="1" x14ac:dyDescent="0.55000000000000004">
      <c r="A45" s="212" t="s">
        <v>53</v>
      </c>
      <c r="B45" s="213"/>
      <c r="C45" s="213"/>
      <c r="D45" s="213"/>
      <c r="E45" s="213"/>
      <c r="F45" s="213"/>
      <c r="G45" s="213"/>
      <c r="H45" s="213"/>
      <c r="I45" s="213"/>
      <c r="J45" s="213"/>
      <c r="K45" s="213"/>
      <c r="L45" s="213"/>
      <c r="M45" s="214"/>
    </row>
    <row r="46" spans="1:13" ht="21" x14ac:dyDescent="0.5">
      <c r="A46" s="119"/>
      <c r="B46" s="120"/>
      <c r="C46" s="120"/>
      <c r="D46" s="120"/>
      <c r="E46" s="121"/>
      <c r="F46" s="121"/>
      <c r="G46" s="121"/>
      <c r="H46" s="121"/>
      <c r="I46" s="121"/>
      <c r="J46" s="121"/>
      <c r="K46" s="121"/>
      <c r="L46" s="121"/>
      <c r="M46" s="122"/>
    </row>
    <row r="47" spans="1:13" ht="21" x14ac:dyDescent="0.5">
      <c r="A47" s="215" t="s">
        <v>101</v>
      </c>
      <c r="B47" s="215"/>
      <c r="C47" s="215"/>
      <c r="D47" s="215"/>
      <c r="E47" s="215"/>
      <c r="F47" s="215"/>
      <c r="G47" s="215"/>
      <c r="H47" s="215"/>
      <c r="I47" s="215"/>
      <c r="J47" s="215"/>
      <c r="K47" s="215"/>
      <c r="L47" s="215"/>
      <c r="M47" s="52"/>
    </row>
    <row r="48" spans="1:13" ht="21" x14ac:dyDescent="0.5">
      <c r="A48" s="123"/>
      <c r="B48" s="123"/>
      <c r="C48" s="123"/>
      <c r="D48" s="123"/>
      <c r="E48" s="123"/>
      <c r="F48" s="52"/>
      <c r="G48" s="52"/>
      <c r="H48" s="52"/>
      <c r="I48" s="52"/>
      <c r="J48" s="52"/>
      <c r="K48" s="52"/>
      <c r="L48" s="52"/>
      <c r="M48" s="52"/>
    </row>
    <row r="49" spans="1:13" ht="200" x14ac:dyDescent="0.5">
      <c r="A49" s="110"/>
      <c r="B49" s="111" t="s">
        <v>54</v>
      </c>
      <c r="C49" s="111" t="s">
        <v>106</v>
      </c>
      <c r="D49" s="112" t="s">
        <v>55</v>
      </c>
      <c r="E49" s="112" t="s">
        <v>102</v>
      </c>
      <c r="F49" s="111" t="s">
        <v>56</v>
      </c>
      <c r="G49" s="111" t="s">
        <v>103</v>
      </c>
      <c r="H49" s="112" t="s">
        <v>57</v>
      </c>
      <c r="I49" s="112" t="s">
        <v>104</v>
      </c>
      <c r="J49" s="111" t="s">
        <v>58</v>
      </c>
      <c r="K49" s="111" t="s">
        <v>105</v>
      </c>
      <c r="L49" s="124" t="s">
        <v>15</v>
      </c>
      <c r="M49" s="52"/>
    </row>
    <row r="50" spans="1:13" ht="42" x14ac:dyDescent="0.5">
      <c r="A50" s="110" t="s">
        <v>4</v>
      </c>
      <c r="B50" s="113">
        <v>0</v>
      </c>
      <c r="C50" s="114">
        <f>B50*0.0325</f>
        <v>0</v>
      </c>
      <c r="D50" s="113">
        <v>0</v>
      </c>
      <c r="E50" s="114">
        <f>D50*0.0325</f>
        <v>0</v>
      </c>
      <c r="F50" s="113"/>
      <c r="G50" s="114">
        <f>F50*0.0325</f>
        <v>0</v>
      </c>
      <c r="H50" s="113"/>
      <c r="I50" s="114">
        <f>H50*0.0325</f>
        <v>0</v>
      </c>
      <c r="J50" s="113"/>
      <c r="K50" s="114">
        <f>J50*0.0325</f>
        <v>0</v>
      </c>
      <c r="L50" s="125">
        <f t="shared" ref="L50:L62" si="9">SUM(B50:K50)</f>
        <v>0</v>
      </c>
      <c r="M50" s="52"/>
    </row>
    <row r="51" spans="1:13" ht="21" x14ac:dyDescent="0.5">
      <c r="A51" s="110" t="s">
        <v>6</v>
      </c>
      <c r="B51" s="113">
        <v>0</v>
      </c>
      <c r="C51" s="114">
        <f t="shared" ref="C51:C61" si="10">B51*0.0325</f>
        <v>0</v>
      </c>
      <c r="D51" s="113">
        <v>0</v>
      </c>
      <c r="E51" s="114">
        <f t="shared" ref="E51:E61" si="11">D51*0.0325</f>
        <v>0</v>
      </c>
      <c r="F51" s="113"/>
      <c r="G51" s="114">
        <f t="shared" ref="G51:G61" si="12">F51*0.0325</f>
        <v>0</v>
      </c>
      <c r="H51" s="113"/>
      <c r="I51" s="114">
        <f t="shared" ref="I51:I61" si="13">H51*0.0325</f>
        <v>0</v>
      </c>
      <c r="J51" s="113"/>
      <c r="K51" s="114">
        <f t="shared" ref="K51:K61" si="14">J51*0.0325</f>
        <v>0</v>
      </c>
      <c r="L51" s="125">
        <f t="shared" si="9"/>
        <v>0</v>
      </c>
      <c r="M51" s="52"/>
    </row>
    <row r="52" spans="1:13" ht="21" x14ac:dyDescent="0.5">
      <c r="A52" s="110" t="s">
        <v>5</v>
      </c>
      <c r="B52" s="113">
        <v>0</v>
      </c>
      <c r="C52" s="114">
        <f t="shared" si="10"/>
        <v>0</v>
      </c>
      <c r="D52" s="113">
        <v>0</v>
      </c>
      <c r="E52" s="114">
        <f t="shared" si="11"/>
        <v>0</v>
      </c>
      <c r="F52" s="113"/>
      <c r="G52" s="114">
        <f t="shared" si="12"/>
        <v>0</v>
      </c>
      <c r="H52" s="113"/>
      <c r="I52" s="114">
        <f t="shared" si="13"/>
        <v>0</v>
      </c>
      <c r="J52" s="113"/>
      <c r="K52" s="114">
        <f t="shared" si="14"/>
        <v>0</v>
      </c>
      <c r="L52" s="125">
        <f t="shared" si="9"/>
        <v>0</v>
      </c>
      <c r="M52" s="52"/>
    </row>
    <row r="53" spans="1:13" ht="42" x14ac:dyDescent="0.5">
      <c r="A53" s="110" t="s">
        <v>7</v>
      </c>
      <c r="B53" s="113">
        <v>0</v>
      </c>
      <c r="C53" s="114">
        <f t="shared" si="10"/>
        <v>0</v>
      </c>
      <c r="D53" s="113">
        <v>0</v>
      </c>
      <c r="E53" s="114">
        <f t="shared" si="11"/>
        <v>0</v>
      </c>
      <c r="F53" s="113"/>
      <c r="G53" s="114">
        <f t="shared" si="12"/>
        <v>0</v>
      </c>
      <c r="H53" s="113"/>
      <c r="I53" s="114">
        <f t="shared" si="13"/>
        <v>0</v>
      </c>
      <c r="J53" s="113"/>
      <c r="K53" s="114">
        <f t="shared" si="14"/>
        <v>0</v>
      </c>
      <c r="L53" s="125">
        <f t="shared" si="9"/>
        <v>0</v>
      </c>
      <c r="M53" s="52"/>
    </row>
    <row r="54" spans="1:13" ht="105" x14ac:dyDescent="0.5">
      <c r="A54" s="110" t="s">
        <v>33</v>
      </c>
      <c r="B54" s="113">
        <v>0</v>
      </c>
      <c r="C54" s="114">
        <f t="shared" si="10"/>
        <v>0</v>
      </c>
      <c r="D54" s="113">
        <v>0</v>
      </c>
      <c r="E54" s="114">
        <f t="shared" si="11"/>
        <v>0</v>
      </c>
      <c r="F54" s="115"/>
      <c r="G54" s="114">
        <f t="shared" si="12"/>
        <v>0</v>
      </c>
      <c r="H54" s="115"/>
      <c r="I54" s="114">
        <f t="shared" si="13"/>
        <v>0</v>
      </c>
      <c r="J54" s="115"/>
      <c r="K54" s="114">
        <f t="shared" si="14"/>
        <v>0</v>
      </c>
      <c r="L54" s="125">
        <f t="shared" si="9"/>
        <v>0</v>
      </c>
      <c r="M54" s="52"/>
    </row>
    <row r="55" spans="1:13" ht="231" x14ac:dyDescent="0.5">
      <c r="A55" s="110" t="s">
        <v>20</v>
      </c>
      <c r="B55" s="113">
        <v>0</v>
      </c>
      <c r="C55" s="114">
        <f t="shared" si="10"/>
        <v>0</v>
      </c>
      <c r="D55" s="113">
        <v>0</v>
      </c>
      <c r="E55" s="114">
        <f t="shared" si="11"/>
        <v>0</v>
      </c>
      <c r="F55" s="113"/>
      <c r="G55" s="114">
        <f t="shared" si="12"/>
        <v>0</v>
      </c>
      <c r="H55" s="113"/>
      <c r="I55" s="114">
        <f t="shared" si="13"/>
        <v>0</v>
      </c>
      <c r="J55" s="113"/>
      <c r="K55" s="114">
        <f t="shared" si="14"/>
        <v>0</v>
      </c>
      <c r="L55" s="125">
        <f t="shared" si="9"/>
        <v>0</v>
      </c>
      <c r="M55" s="52"/>
    </row>
    <row r="56" spans="1:13" ht="21" x14ac:dyDescent="0.5">
      <c r="A56" s="110" t="s">
        <v>8</v>
      </c>
      <c r="B56" s="113">
        <v>0</v>
      </c>
      <c r="C56" s="114">
        <f t="shared" si="10"/>
        <v>0</v>
      </c>
      <c r="D56" s="113">
        <v>0</v>
      </c>
      <c r="E56" s="114">
        <f t="shared" si="11"/>
        <v>0</v>
      </c>
      <c r="F56" s="113"/>
      <c r="G56" s="114">
        <f t="shared" si="12"/>
        <v>0</v>
      </c>
      <c r="H56" s="113"/>
      <c r="I56" s="114">
        <f t="shared" si="13"/>
        <v>0</v>
      </c>
      <c r="J56" s="113"/>
      <c r="K56" s="114">
        <f t="shared" si="14"/>
        <v>0</v>
      </c>
      <c r="L56" s="125">
        <f t="shared" si="9"/>
        <v>0</v>
      </c>
      <c r="M56" s="52"/>
    </row>
    <row r="57" spans="1:13" ht="42" x14ac:dyDescent="0.5">
      <c r="A57" s="110" t="s">
        <v>9</v>
      </c>
      <c r="B57" s="113">
        <v>0</v>
      </c>
      <c r="C57" s="114">
        <f t="shared" si="10"/>
        <v>0</v>
      </c>
      <c r="D57" s="113">
        <v>0</v>
      </c>
      <c r="E57" s="114">
        <f t="shared" si="11"/>
        <v>0</v>
      </c>
      <c r="F57" s="113"/>
      <c r="G57" s="114">
        <f t="shared" si="12"/>
        <v>0</v>
      </c>
      <c r="H57" s="113"/>
      <c r="I57" s="114">
        <f t="shared" si="13"/>
        <v>0</v>
      </c>
      <c r="J57" s="113"/>
      <c r="K57" s="114">
        <f t="shared" si="14"/>
        <v>0</v>
      </c>
      <c r="L57" s="125">
        <f t="shared" si="9"/>
        <v>0</v>
      </c>
      <c r="M57" s="52"/>
    </row>
    <row r="58" spans="1:13" ht="63" x14ac:dyDescent="0.5">
      <c r="A58" s="110" t="s">
        <v>10</v>
      </c>
      <c r="B58" s="113">
        <v>0</v>
      </c>
      <c r="C58" s="114">
        <f t="shared" si="10"/>
        <v>0</v>
      </c>
      <c r="D58" s="113">
        <v>0</v>
      </c>
      <c r="E58" s="114">
        <f t="shared" si="11"/>
        <v>0</v>
      </c>
      <c r="F58" s="113"/>
      <c r="G58" s="114">
        <f t="shared" si="12"/>
        <v>0</v>
      </c>
      <c r="H58" s="113"/>
      <c r="I58" s="114">
        <f t="shared" si="13"/>
        <v>0</v>
      </c>
      <c r="J58" s="113"/>
      <c r="K58" s="114">
        <f t="shared" si="14"/>
        <v>0</v>
      </c>
      <c r="L58" s="125">
        <f t="shared" si="9"/>
        <v>0</v>
      </c>
      <c r="M58" s="52"/>
    </row>
    <row r="59" spans="1:13" ht="84" x14ac:dyDescent="0.5">
      <c r="A59" s="110" t="s">
        <v>11</v>
      </c>
      <c r="B59" s="113">
        <v>0</v>
      </c>
      <c r="C59" s="114">
        <f t="shared" si="10"/>
        <v>0</v>
      </c>
      <c r="D59" s="113">
        <v>0</v>
      </c>
      <c r="E59" s="114">
        <f t="shared" si="11"/>
        <v>0</v>
      </c>
      <c r="F59" s="113"/>
      <c r="G59" s="114">
        <f t="shared" si="12"/>
        <v>0</v>
      </c>
      <c r="H59" s="113"/>
      <c r="I59" s="114">
        <f t="shared" si="13"/>
        <v>0</v>
      </c>
      <c r="J59" s="113"/>
      <c r="K59" s="114">
        <f t="shared" si="14"/>
        <v>0</v>
      </c>
      <c r="L59" s="125">
        <f t="shared" si="9"/>
        <v>0</v>
      </c>
      <c r="M59" s="52"/>
    </row>
    <row r="60" spans="1:13" ht="42" x14ac:dyDescent="0.5">
      <c r="A60" s="116" t="s">
        <v>12</v>
      </c>
      <c r="B60" s="113">
        <v>0</v>
      </c>
      <c r="C60" s="114">
        <f t="shared" si="10"/>
        <v>0</v>
      </c>
      <c r="D60" s="113">
        <v>0</v>
      </c>
      <c r="E60" s="114">
        <f t="shared" si="11"/>
        <v>0</v>
      </c>
      <c r="F60" s="113"/>
      <c r="G60" s="114">
        <f t="shared" si="12"/>
        <v>0</v>
      </c>
      <c r="H60" s="113"/>
      <c r="I60" s="114">
        <f t="shared" si="13"/>
        <v>0</v>
      </c>
      <c r="J60" s="113"/>
      <c r="K60" s="114">
        <f t="shared" si="14"/>
        <v>0</v>
      </c>
      <c r="L60" s="125">
        <f t="shared" si="9"/>
        <v>0</v>
      </c>
      <c r="M60" s="52"/>
    </row>
    <row r="61" spans="1:13" ht="210.5" thickBot="1" x14ac:dyDescent="0.55000000000000004">
      <c r="A61" s="117" t="s">
        <v>22</v>
      </c>
      <c r="B61" s="113">
        <v>0</v>
      </c>
      <c r="C61" s="114">
        <f t="shared" si="10"/>
        <v>0</v>
      </c>
      <c r="D61" s="113">
        <v>0</v>
      </c>
      <c r="E61" s="114">
        <f t="shared" si="11"/>
        <v>0</v>
      </c>
      <c r="F61" s="113"/>
      <c r="G61" s="114">
        <f t="shared" si="12"/>
        <v>0</v>
      </c>
      <c r="H61" s="113"/>
      <c r="I61" s="114">
        <f t="shared" si="13"/>
        <v>0</v>
      </c>
      <c r="J61" s="113"/>
      <c r="K61" s="114">
        <f t="shared" si="14"/>
        <v>0</v>
      </c>
      <c r="L61" s="125">
        <f t="shared" si="9"/>
        <v>0</v>
      </c>
      <c r="M61" s="52"/>
    </row>
    <row r="62" spans="1:13" ht="21.5" thickBot="1" x14ac:dyDescent="0.55000000000000004">
      <c r="A62" s="118" t="s">
        <v>13</v>
      </c>
      <c r="B62" s="50">
        <f t="shared" ref="B62:K62" si="15">SUM(B50:B61)</f>
        <v>0</v>
      </c>
      <c r="C62" s="50">
        <f t="shared" si="15"/>
        <v>0</v>
      </c>
      <c r="D62" s="50">
        <f t="shared" si="15"/>
        <v>0</v>
      </c>
      <c r="E62" s="50">
        <f t="shared" si="15"/>
        <v>0</v>
      </c>
      <c r="F62" s="50">
        <f t="shared" si="15"/>
        <v>0</v>
      </c>
      <c r="G62" s="50">
        <f t="shared" si="15"/>
        <v>0</v>
      </c>
      <c r="H62" s="50">
        <f t="shared" si="15"/>
        <v>0</v>
      </c>
      <c r="I62" s="50">
        <f t="shared" si="15"/>
        <v>0</v>
      </c>
      <c r="J62" s="50">
        <f t="shared" si="15"/>
        <v>0</v>
      </c>
      <c r="K62" s="50">
        <f t="shared" si="15"/>
        <v>0</v>
      </c>
      <c r="L62" s="125">
        <f t="shared" si="9"/>
        <v>0</v>
      </c>
      <c r="M62" s="52"/>
    </row>
    <row r="63" spans="1:13" ht="105.5" thickBot="1" x14ac:dyDescent="0.55000000000000004">
      <c r="A63" s="118" t="s">
        <v>17</v>
      </c>
      <c r="B63" s="197" t="s">
        <v>16</v>
      </c>
      <c r="C63" s="198"/>
      <c r="D63" s="197" t="s">
        <v>16</v>
      </c>
      <c r="E63" s="198"/>
      <c r="F63" s="197" t="s">
        <v>16</v>
      </c>
      <c r="G63" s="198"/>
      <c r="H63" s="197" t="s">
        <v>16</v>
      </c>
      <c r="I63" s="198"/>
      <c r="J63" s="197" t="s">
        <v>16</v>
      </c>
      <c r="K63" s="198"/>
      <c r="L63" s="126">
        <v>0</v>
      </c>
      <c r="M63" s="52"/>
    </row>
    <row r="64" spans="1:13" ht="63.5" thickBot="1" x14ac:dyDescent="0.55000000000000004">
      <c r="A64" s="118" t="s">
        <v>21</v>
      </c>
      <c r="B64" s="197" t="s">
        <v>16</v>
      </c>
      <c r="C64" s="198"/>
      <c r="D64" s="197" t="s">
        <v>16</v>
      </c>
      <c r="E64" s="198"/>
      <c r="F64" s="197" t="s">
        <v>16</v>
      </c>
      <c r="G64" s="198"/>
      <c r="H64" s="197" t="s">
        <v>16</v>
      </c>
      <c r="I64" s="198"/>
      <c r="J64" s="197" t="s">
        <v>16</v>
      </c>
      <c r="K64" s="198"/>
      <c r="L64" s="50" t="e">
        <f>L62/L63</f>
        <v>#DIV/0!</v>
      </c>
      <c r="M64" s="52"/>
    </row>
    <row r="65" spans="1:13" ht="21" x14ac:dyDescent="0.5">
      <c r="A65" s="52"/>
      <c r="B65" s="52"/>
      <c r="C65" s="52"/>
      <c r="D65" s="52"/>
      <c r="E65" s="52"/>
      <c r="F65" s="52"/>
      <c r="G65" s="52"/>
      <c r="H65" s="52"/>
      <c r="I65" s="52"/>
      <c r="J65" s="52"/>
      <c r="K65" s="52"/>
      <c r="L65" s="52"/>
      <c r="M65" s="52"/>
    </row>
    <row r="66" spans="1:13" ht="21" x14ac:dyDescent="0.5">
      <c r="A66" s="52"/>
      <c r="B66" s="52"/>
      <c r="C66" s="52"/>
      <c r="D66" s="52"/>
      <c r="E66" s="52"/>
      <c r="F66" s="52"/>
      <c r="G66" s="52"/>
      <c r="H66" s="52"/>
      <c r="I66" s="52"/>
      <c r="J66" s="52"/>
      <c r="K66" s="52"/>
      <c r="L66" s="52"/>
      <c r="M66" s="52"/>
    </row>
    <row r="67" spans="1:13" ht="21" x14ac:dyDescent="0.5">
      <c r="A67" s="52" t="s">
        <v>186</v>
      </c>
      <c r="B67" s="54"/>
      <c r="C67" s="52"/>
      <c r="D67" s="52"/>
      <c r="E67" s="52"/>
      <c r="F67" s="52"/>
      <c r="G67" s="52"/>
      <c r="H67" s="52"/>
      <c r="I67" s="52"/>
      <c r="J67" s="52"/>
      <c r="K67" s="52"/>
      <c r="L67" s="52"/>
      <c r="M67" s="52"/>
    </row>
    <row r="68" spans="1:13" ht="21" x14ac:dyDescent="0.5">
      <c r="A68" s="52"/>
      <c r="B68" s="54"/>
      <c r="C68" s="52"/>
      <c r="D68" s="52"/>
      <c r="E68" s="52"/>
      <c r="F68" s="52"/>
      <c r="G68" s="52"/>
      <c r="H68" s="52"/>
      <c r="I68" s="52"/>
      <c r="J68" s="52"/>
      <c r="K68" s="52"/>
      <c r="L68" s="52"/>
      <c r="M68" s="52"/>
    </row>
    <row r="69" spans="1:13" ht="21" x14ac:dyDescent="0.5">
      <c r="A69" s="52"/>
      <c r="B69" s="54"/>
      <c r="C69" s="52"/>
      <c r="D69" s="52"/>
      <c r="E69" s="52"/>
      <c r="F69" s="52"/>
      <c r="G69" s="52"/>
      <c r="H69" s="52"/>
      <c r="I69" s="52"/>
      <c r="J69" s="52"/>
      <c r="K69" s="52"/>
      <c r="L69" s="52"/>
      <c r="M69" s="52"/>
    </row>
    <row r="70" spans="1:13" ht="21" x14ac:dyDescent="0.5">
      <c r="A70" s="52"/>
      <c r="B70" s="52"/>
      <c r="C70" s="52"/>
      <c r="D70" s="52"/>
      <c r="E70" s="52"/>
      <c r="F70" s="52"/>
      <c r="G70" s="52"/>
      <c r="H70" s="52"/>
      <c r="I70" s="52"/>
      <c r="J70" s="52"/>
      <c r="K70" s="52"/>
      <c r="L70" s="52"/>
      <c r="M70" s="52"/>
    </row>
    <row r="71" spans="1:13" ht="21" x14ac:dyDescent="0.5">
      <c r="A71" s="52"/>
      <c r="B71" s="52"/>
      <c r="C71" s="52"/>
      <c r="D71" s="52"/>
      <c r="E71" s="52"/>
      <c r="F71" s="52"/>
      <c r="G71" s="52"/>
      <c r="H71" s="52"/>
      <c r="I71" s="52"/>
      <c r="J71" s="52"/>
      <c r="K71" s="52"/>
      <c r="L71" s="52"/>
      <c r="M71" s="52"/>
    </row>
    <row r="72" spans="1:13" ht="21" x14ac:dyDescent="0.5">
      <c r="A72" s="52"/>
      <c r="B72" s="52"/>
      <c r="C72" s="52"/>
      <c r="D72" s="52"/>
      <c r="E72" s="52"/>
      <c r="F72" s="52"/>
      <c r="G72" s="52"/>
      <c r="H72" s="52"/>
      <c r="I72" s="52"/>
      <c r="J72" s="52"/>
      <c r="K72" s="52"/>
      <c r="L72" s="52"/>
      <c r="M72" s="52"/>
    </row>
    <row r="73" spans="1:13" ht="22" x14ac:dyDescent="0.5">
      <c r="A73" s="132"/>
      <c r="B73" s="132"/>
      <c r="C73" s="132"/>
      <c r="D73" s="132"/>
      <c r="E73" s="132"/>
      <c r="F73" s="132"/>
      <c r="G73" s="132"/>
      <c r="H73" s="132"/>
      <c r="I73" s="132"/>
      <c r="J73" s="132"/>
      <c r="K73" s="132"/>
      <c r="L73" s="132"/>
      <c r="M73" s="132"/>
    </row>
    <row r="74" spans="1:13" ht="22" x14ac:dyDescent="0.5">
      <c r="A74" s="205"/>
      <c r="B74" s="205"/>
      <c r="C74" s="130"/>
      <c r="D74" s="130"/>
      <c r="E74" s="132"/>
      <c r="F74" s="132"/>
      <c r="G74" s="132"/>
      <c r="H74" s="132"/>
      <c r="I74" s="132"/>
      <c r="J74" s="132"/>
      <c r="K74" s="132"/>
      <c r="L74" s="132"/>
      <c r="M74" s="132"/>
    </row>
    <row r="75" spans="1:13" ht="22" x14ac:dyDescent="0.5">
      <c r="A75" s="130"/>
      <c r="B75" s="130"/>
      <c r="C75" s="130"/>
      <c r="D75" s="130"/>
      <c r="E75" s="132"/>
      <c r="F75" s="132"/>
      <c r="G75" s="132"/>
      <c r="H75" s="132"/>
      <c r="I75" s="132"/>
      <c r="J75" s="132"/>
      <c r="K75" s="132"/>
      <c r="L75" s="132"/>
      <c r="M75" s="132"/>
    </row>
    <row r="76" spans="1:13" ht="22" x14ac:dyDescent="0.5">
      <c r="A76" s="132"/>
      <c r="B76" s="132"/>
      <c r="C76" s="132"/>
      <c r="D76" s="132"/>
      <c r="E76" s="132"/>
      <c r="F76" s="132"/>
      <c r="G76" s="132"/>
      <c r="H76" s="132"/>
      <c r="I76" s="132"/>
      <c r="J76" s="132"/>
      <c r="K76" s="132"/>
      <c r="L76" s="132"/>
      <c r="M76" s="132"/>
    </row>
    <row r="77" spans="1:13" ht="22" x14ac:dyDescent="0.5">
      <c r="A77" s="132"/>
      <c r="B77" s="132"/>
      <c r="C77" s="132"/>
      <c r="D77" s="132"/>
      <c r="E77" s="132"/>
      <c r="F77" s="132"/>
      <c r="G77" s="132"/>
      <c r="H77" s="132"/>
      <c r="I77" s="132"/>
      <c r="J77" s="132"/>
      <c r="K77" s="132"/>
      <c r="L77" s="132"/>
      <c r="M77" s="132"/>
    </row>
    <row r="78" spans="1:13" ht="22" x14ac:dyDescent="0.5">
      <c r="A78" s="132"/>
      <c r="B78" s="132"/>
      <c r="C78" s="132"/>
      <c r="D78" s="132"/>
      <c r="E78" s="132"/>
      <c r="F78" s="132"/>
      <c r="G78" s="132"/>
      <c r="H78" s="132"/>
      <c r="I78" s="132"/>
      <c r="J78" s="132"/>
      <c r="K78" s="132"/>
      <c r="L78" s="132"/>
      <c r="M78" s="132"/>
    </row>
  </sheetData>
  <sheetProtection sheet="1" objects="1" scenarios="1" formatCells="0" formatColumns="0" formatRows="0" insertColumns="0" insertRows="0" insertHyperlinks="0" deleteColumns="0" deleteRows="0"/>
  <mergeCells count="27">
    <mergeCell ref="F29:G29"/>
    <mergeCell ref="J29:K29"/>
    <mergeCell ref="B41:L41"/>
    <mergeCell ref="A74:B74"/>
    <mergeCell ref="B6:L6"/>
    <mergeCell ref="B7:L7"/>
    <mergeCell ref="A44:M44"/>
    <mergeCell ref="A45:M45"/>
    <mergeCell ref="A47:L47"/>
    <mergeCell ref="A13:L13"/>
    <mergeCell ref="A31:B31"/>
    <mergeCell ref="A9:M9"/>
    <mergeCell ref="A10:M10"/>
    <mergeCell ref="B40:L40"/>
    <mergeCell ref="B29:C29"/>
    <mergeCell ref="D29:E29"/>
    <mergeCell ref="H29:I29"/>
    <mergeCell ref="J63:K63"/>
    <mergeCell ref="J64:K64"/>
    <mergeCell ref="H63:I63"/>
    <mergeCell ref="H64:I64"/>
    <mergeCell ref="F63:G63"/>
    <mergeCell ref="F64:G64"/>
    <mergeCell ref="D63:E63"/>
    <mergeCell ref="D64:E64"/>
    <mergeCell ref="B63:C63"/>
    <mergeCell ref="B64:C64"/>
  </mergeCells>
  <pageMargins left="0.70866141732283472" right="0.70866141732283472" top="0.74803149606299213" bottom="0.74803149606299213" header="0.31496062992125984" footer="0.31496062992125984"/>
  <pageSetup paperSize="8" scale="36" fitToHeight="0" orientation="landscape" r:id="rId1"/>
  <rowBreaks count="1" manualBreakCount="1">
    <brk id="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72"/>
  <sheetViews>
    <sheetView topLeftCell="A28" workbookViewId="0">
      <selection activeCell="A33" sqref="A33:XFD33"/>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6" ht="22" x14ac:dyDescent="0.5">
      <c r="A1" s="130"/>
      <c r="B1" s="130"/>
      <c r="C1" s="130"/>
      <c r="D1" s="130"/>
      <c r="E1" s="131"/>
      <c r="F1" s="131"/>
      <c r="G1" s="132"/>
      <c r="H1" s="132"/>
      <c r="I1" s="132"/>
      <c r="J1" s="132"/>
      <c r="K1" s="132"/>
      <c r="L1" s="132"/>
      <c r="M1" s="133"/>
      <c r="N1" s="7"/>
      <c r="O1" s="7"/>
      <c r="P1" s="7"/>
    </row>
    <row r="2" spans="1:16" ht="22" x14ac:dyDescent="0.5">
      <c r="A2" s="132"/>
      <c r="B2" s="134"/>
      <c r="C2" s="134"/>
      <c r="D2" s="134"/>
      <c r="E2" s="134"/>
      <c r="F2" s="134"/>
      <c r="G2" s="134"/>
      <c r="H2" s="134"/>
      <c r="I2" s="132"/>
      <c r="J2" s="132"/>
      <c r="K2" s="132"/>
      <c r="L2" s="132"/>
      <c r="M2" s="133"/>
    </row>
    <row r="3" spans="1:16" ht="22" x14ac:dyDescent="0.5">
      <c r="A3" s="132"/>
      <c r="B3" s="132"/>
      <c r="C3" s="132"/>
      <c r="D3" s="132"/>
      <c r="E3" s="135"/>
      <c r="F3" s="135"/>
      <c r="G3" s="135"/>
      <c r="H3" s="136"/>
      <c r="I3" s="132"/>
      <c r="J3" s="132"/>
      <c r="K3" s="132"/>
      <c r="L3" s="132"/>
      <c r="M3" s="133"/>
    </row>
    <row r="4" spans="1:16" ht="22" x14ac:dyDescent="0.5">
      <c r="A4" s="132"/>
      <c r="B4" s="132"/>
      <c r="C4" s="132"/>
      <c r="D4" s="132"/>
      <c r="E4" s="132"/>
      <c r="F4" s="132"/>
      <c r="G4" s="132"/>
      <c r="H4" s="132"/>
      <c r="I4" s="132"/>
      <c r="J4" s="132"/>
      <c r="K4" s="132"/>
      <c r="L4" s="132"/>
      <c r="M4" s="133"/>
    </row>
    <row r="5" spans="1:16" ht="22" x14ac:dyDescent="0.5">
      <c r="A5" s="132"/>
      <c r="B5" s="132"/>
      <c r="C5" s="132"/>
      <c r="D5" s="132"/>
      <c r="E5" s="132"/>
      <c r="F5" s="132"/>
      <c r="G5" s="132"/>
      <c r="H5" s="132"/>
      <c r="I5" s="132"/>
      <c r="J5" s="132"/>
      <c r="K5" s="132"/>
      <c r="L5" s="132"/>
      <c r="M5" s="133"/>
    </row>
    <row r="6" spans="1:16" ht="22" x14ac:dyDescent="0.5">
      <c r="A6" s="132"/>
      <c r="B6" s="206" t="s">
        <v>0</v>
      </c>
      <c r="C6" s="206"/>
      <c r="D6" s="206"/>
      <c r="E6" s="206"/>
      <c r="F6" s="206"/>
      <c r="G6" s="206"/>
      <c r="H6" s="206"/>
      <c r="I6" s="206"/>
      <c r="J6" s="206"/>
      <c r="K6" s="206"/>
      <c r="L6" s="206"/>
      <c r="M6" s="133"/>
    </row>
    <row r="7" spans="1:16" ht="22" x14ac:dyDescent="0.5">
      <c r="A7" s="137"/>
      <c r="B7" s="207" t="s">
        <v>14</v>
      </c>
      <c r="C7" s="207"/>
      <c r="D7" s="207"/>
      <c r="E7" s="208"/>
      <c r="F7" s="208"/>
      <c r="G7" s="208"/>
      <c r="H7" s="208"/>
      <c r="I7" s="208"/>
      <c r="J7" s="208"/>
      <c r="K7" s="208"/>
      <c r="L7" s="208"/>
      <c r="M7" s="133"/>
    </row>
    <row r="8" spans="1:16" ht="22.5" thickBot="1" x14ac:dyDescent="0.55000000000000004">
      <c r="A8" s="137"/>
      <c r="B8" s="138"/>
      <c r="C8" s="138"/>
      <c r="D8" s="138"/>
      <c r="E8" s="139"/>
      <c r="F8" s="139"/>
      <c r="G8" s="139"/>
      <c r="H8" s="139"/>
      <c r="I8" s="139"/>
      <c r="J8" s="139"/>
      <c r="K8" s="139"/>
      <c r="L8" s="139"/>
      <c r="M8" s="133"/>
    </row>
    <row r="9" spans="1:16" ht="22" thickBot="1" x14ac:dyDescent="0.4">
      <c r="A9" s="217" t="s">
        <v>39</v>
      </c>
      <c r="B9" s="218"/>
      <c r="C9" s="218"/>
      <c r="D9" s="218"/>
      <c r="E9" s="218"/>
      <c r="F9" s="218"/>
      <c r="G9" s="218"/>
      <c r="H9" s="218"/>
      <c r="I9" s="218"/>
      <c r="J9" s="218"/>
      <c r="K9" s="218"/>
      <c r="L9" s="218"/>
      <c r="M9" s="219"/>
    </row>
    <row r="10" spans="1:16" ht="22.5" thickBot="1" x14ac:dyDescent="0.55000000000000004">
      <c r="A10" s="220" t="s">
        <v>48</v>
      </c>
      <c r="B10" s="221"/>
      <c r="C10" s="221"/>
      <c r="D10" s="221"/>
      <c r="E10" s="221"/>
      <c r="F10" s="221"/>
      <c r="G10" s="221"/>
      <c r="H10" s="221"/>
      <c r="I10" s="221"/>
      <c r="J10" s="221"/>
      <c r="K10" s="221"/>
      <c r="L10" s="221"/>
      <c r="M10" s="222"/>
    </row>
    <row r="11" spans="1:16" ht="22" x14ac:dyDescent="0.5">
      <c r="A11" s="132"/>
      <c r="B11" s="132"/>
      <c r="C11" s="132"/>
      <c r="D11" s="132"/>
      <c r="E11" s="132"/>
      <c r="F11" s="132"/>
      <c r="G11" s="132"/>
      <c r="H11" s="132"/>
      <c r="I11" s="132"/>
      <c r="J11" s="132"/>
      <c r="K11" s="132"/>
      <c r="L11" s="132"/>
      <c r="M11" s="132"/>
    </row>
    <row r="12" spans="1:16" ht="22" x14ac:dyDescent="0.5">
      <c r="A12" s="132"/>
      <c r="B12" s="132"/>
      <c r="C12" s="132"/>
      <c r="D12" s="132"/>
      <c r="E12" s="132"/>
      <c r="F12" s="132"/>
      <c r="G12" s="132"/>
      <c r="H12" s="132"/>
      <c r="I12" s="132"/>
      <c r="J12" s="132"/>
      <c r="K12" s="132"/>
      <c r="L12" s="132"/>
      <c r="M12" s="132"/>
    </row>
    <row r="13" spans="1:16" ht="22" x14ac:dyDescent="0.5">
      <c r="A13" s="216" t="s">
        <v>71</v>
      </c>
      <c r="B13" s="216"/>
      <c r="C13" s="216"/>
      <c r="D13" s="216"/>
      <c r="E13" s="216"/>
      <c r="F13" s="216"/>
      <c r="G13" s="216"/>
      <c r="H13" s="216"/>
      <c r="I13" s="216"/>
      <c r="J13" s="216"/>
      <c r="K13" s="216"/>
      <c r="L13" s="216"/>
      <c r="M13" s="132"/>
    </row>
    <row r="14" spans="1:16" ht="22" x14ac:dyDescent="0.5">
      <c r="A14" s="140"/>
      <c r="B14" s="140"/>
      <c r="C14" s="140"/>
      <c r="D14" s="140"/>
      <c r="E14" s="140"/>
      <c r="F14" s="132"/>
      <c r="G14" s="132"/>
      <c r="H14" s="132"/>
      <c r="I14" s="132"/>
      <c r="J14" s="132"/>
      <c r="K14" s="132"/>
      <c r="L14" s="132"/>
      <c r="M14" s="132"/>
    </row>
    <row r="15" spans="1:16" ht="236.5" x14ac:dyDescent="0.5">
      <c r="A15" s="141"/>
      <c r="B15" s="142" t="s">
        <v>54</v>
      </c>
      <c r="C15" s="142" t="s">
        <v>111</v>
      </c>
      <c r="D15" s="143" t="s">
        <v>49</v>
      </c>
      <c r="E15" s="143" t="s">
        <v>107</v>
      </c>
      <c r="F15" s="142" t="s">
        <v>50</v>
      </c>
      <c r="G15" s="142" t="s">
        <v>108</v>
      </c>
      <c r="H15" s="143" t="s">
        <v>51</v>
      </c>
      <c r="I15" s="143" t="s">
        <v>109</v>
      </c>
      <c r="J15" s="142" t="s">
        <v>52</v>
      </c>
      <c r="K15" s="142" t="s">
        <v>110</v>
      </c>
      <c r="L15" s="132"/>
      <c r="M15" s="132"/>
    </row>
    <row r="16" spans="1:16" ht="44" x14ac:dyDescent="0.5">
      <c r="A16" s="141" t="s">
        <v>4</v>
      </c>
      <c r="B16" s="144">
        <v>0</v>
      </c>
      <c r="C16" s="145">
        <f>B16*0.0338</f>
        <v>0</v>
      </c>
      <c r="D16" s="144"/>
      <c r="E16" s="145">
        <f>D16*0.0338</f>
        <v>0</v>
      </c>
      <c r="F16" s="144"/>
      <c r="G16" s="145">
        <f>F16*0.0338</f>
        <v>0</v>
      </c>
      <c r="H16" s="144"/>
      <c r="I16" s="145">
        <f>H16*0.0338</f>
        <v>0</v>
      </c>
      <c r="J16" s="144"/>
      <c r="K16" s="145">
        <f>J16*0.0338</f>
        <v>0</v>
      </c>
      <c r="L16" s="132"/>
      <c r="M16" s="132"/>
    </row>
    <row r="17" spans="1:16" ht="22" x14ac:dyDescent="0.5">
      <c r="A17" s="141" t="s">
        <v>6</v>
      </c>
      <c r="B17" s="144">
        <v>0</v>
      </c>
      <c r="C17" s="145">
        <f t="shared" ref="C17:C27" si="0">B17*0.0338</f>
        <v>0</v>
      </c>
      <c r="D17" s="144"/>
      <c r="E17" s="145">
        <f t="shared" ref="E17:E27" si="1">D17*0.0338</f>
        <v>0</v>
      </c>
      <c r="F17" s="144"/>
      <c r="G17" s="145">
        <f t="shared" ref="G17:G27" si="2">F17*0.0338</f>
        <v>0</v>
      </c>
      <c r="H17" s="144"/>
      <c r="I17" s="145">
        <f t="shared" ref="I17:I27" si="3">H17*0.0338</f>
        <v>0</v>
      </c>
      <c r="J17" s="144"/>
      <c r="K17" s="145">
        <f t="shared" ref="K17:K27" si="4">J17*0.0338</f>
        <v>0</v>
      </c>
      <c r="L17" s="132"/>
      <c r="M17" s="132"/>
    </row>
    <row r="18" spans="1:16" ht="22" x14ac:dyDescent="0.5">
      <c r="A18" s="141" t="s">
        <v>5</v>
      </c>
      <c r="B18" s="144">
        <v>0</v>
      </c>
      <c r="C18" s="145">
        <f t="shared" si="0"/>
        <v>0</v>
      </c>
      <c r="D18" s="144"/>
      <c r="E18" s="145">
        <f t="shared" si="1"/>
        <v>0</v>
      </c>
      <c r="F18" s="144"/>
      <c r="G18" s="145">
        <f t="shared" si="2"/>
        <v>0</v>
      </c>
      <c r="H18" s="144"/>
      <c r="I18" s="145">
        <f t="shared" si="3"/>
        <v>0</v>
      </c>
      <c r="J18" s="144"/>
      <c r="K18" s="145">
        <f t="shared" si="4"/>
        <v>0</v>
      </c>
      <c r="L18" s="132"/>
      <c r="M18" s="132"/>
    </row>
    <row r="19" spans="1:16" ht="44" x14ac:dyDescent="0.5">
      <c r="A19" s="141" t="s">
        <v>7</v>
      </c>
      <c r="B19" s="144">
        <v>0</v>
      </c>
      <c r="C19" s="145">
        <f t="shared" si="0"/>
        <v>0</v>
      </c>
      <c r="D19" s="144"/>
      <c r="E19" s="145">
        <f t="shared" si="1"/>
        <v>0</v>
      </c>
      <c r="F19" s="144"/>
      <c r="G19" s="145">
        <f t="shared" si="2"/>
        <v>0</v>
      </c>
      <c r="H19" s="144"/>
      <c r="I19" s="145">
        <f t="shared" si="3"/>
        <v>0</v>
      </c>
      <c r="J19" s="144"/>
      <c r="K19" s="145">
        <f t="shared" si="4"/>
        <v>0</v>
      </c>
      <c r="L19" s="132"/>
      <c r="M19" s="132"/>
    </row>
    <row r="20" spans="1:16" ht="110" x14ac:dyDescent="0.5">
      <c r="A20" s="141" t="s">
        <v>33</v>
      </c>
      <c r="B20" s="144">
        <v>0</v>
      </c>
      <c r="C20" s="145">
        <f t="shared" si="0"/>
        <v>0</v>
      </c>
      <c r="D20" s="146"/>
      <c r="E20" s="145">
        <f t="shared" si="1"/>
        <v>0</v>
      </c>
      <c r="F20" s="146"/>
      <c r="G20" s="145">
        <f t="shared" si="2"/>
        <v>0</v>
      </c>
      <c r="H20" s="146"/>
      <c r="I20" s="145">
        <f t="shared" si="3"/>
        <v>0</v>
      </c>
      <c r="J20" s="146"/>
      <c r="K20" s="145">
        <f t="shared" si="4"/>
        <v>0</v>
      </c>
      <c r="L20" s="132"/>
      <c r="M20" s="132"/>
    </row>
    <row r="21" spans="1:16" ht="242" x14ac:dyDescent="0.5">
      <c r="A21" s="141" t="s">
        <v>20</v>
      </c>
      <c r="B21" s="144">
        <v>0</v>
      </c>
      <c r="C21" s="145">
        <f t="shared" si="0"/>
        <v>0</v>
      </c>
      <c r="D21" s="144"/>
      <c r="E21" s="145">
        <f t="shared" si="1"/>
        <v>0</v>
      </c>
      <c r="F21" s="144"/>
      <c r="G21" s="145">
        <f t="shared" si="2"/>
        <v>0</v>
      </c>
      <c r="H21" s="144"/>
      <c r="I21" s="145">
        <f t="shared" si="3"/>
        <v>0</v>
      </c>
      <c r="J21" s="144"/>
      <c r="K21" s="145">
        <f t="shared" si="4"/>
        <v>0</v>
      </c>
      <c r="L21" s="132"/>
      <c r="M21" s="132"/>
    </row>
    <row r="22" spans="1:16" ht="22" x14ac:dyDescent="0.5">
      <c r="A22" s="141" t="s">
        <v>8</v>
      </c>
      <c r="B22" s="144">
        <v>0</v>
      </c>
      <c r="C22" s="145">
        <f t="shared" si="0"/>
        <v>0</v>
      </c>
      <c r="D22" s="144"/>
      <c r="E22" s="145">
        <f t="shared" si="1"/>
        <v>0</v>
      </c>
      <c r="F22" s="144"/>
      <c r="G22" s="145">
        <f t="shared" si="2"/>
        <v>0</v>
      </c>
      <c r="H22" s="144"/>
      <c r="I22" s="145">
        <f t="shared" si="3"/>
        <v>0</v>
      </c>
      <c r="J22" s="144"/>
      <c r="K22" s="145">
        <f t="shared" si="4"/>
        <v>0</v>
      </c>
      <c r="L22" s="132"/>
      <c r="M22" s="132"/>
    </row>
    <row r="23" spans="1:16" ht="44" x14ac:dyDescent="0.5">
      <c r="A23" s="141" t="s">
        <v>9</v>
      </c>
      <c r="B23" s="144">
        <v>0</v>
      </c>
      <c r="C23" s="145">
        <f t="shared" si="0"/>
        <v>0</v>
      </c>
      <c r="D23" s="144"/>
      <c r="E23" s="145">
        <f t="shared" si="1"/>
        <v>0</v>
      </c>
      <c r="F23" s="144"/>
      <c r="G23" s="145">
        <f t="shared" si="2"/>
        <v>0</v>
      </c>
      <c r="H23" s="144"/>
      <c r="I23" s="145">
        <f t="shared" si="3"/>
        <v>0</v>
      </c>
      <c r="J23" s="144"/>
      <c r="K23" s="145">
        <f t="shared" si="4"/>
        <v>0</v>
      </c>
      <c r="L23" s="132"/>
      <c r="M23" s="132"/>
    </row>
    <row r="24" spans="1:16" ht="88" x14ac:dyDescent="0.5">
      <c r="A24" s="141" t="s">
        <v>10</v>
      </c>
      <c r="B24" s="144">
        <v>0</v>
      </c>
      <c r="C24" s="145">
        <f t="shared" si="0"/>
        <v>0</v>
      </c>
      <c r="D24" s="144"/>
      <c r="E24" s="145">
        <f t="shared" si="1"/>
        <v>0</v>
      </c>
      <c r="F24" s="144"/>
      <c r="G24" s="145">
        <f t="shared" si="2"/>
        <v>0</v>
      </c>
      <c r="H24" s="144"/>
      <c r="I24" s="145">
        <f t="shared" si="3"/>
        <v>0</v>
      </c>
      <c r="J24" s="144"/>
      <c r="K24" s="145">
        <f t="shared" si="4"/>
        <v>0</v>
      </c>
      <c r="L24" s="132"/>
      <c r="M24" s="132"/>
    </row>
    <row r="25" spans="1:16" ht="88" x14ac:dyDescent="0.5">
      <c r="A25" s="141" t="s">
        <v>11</v>
      </c>
      <c r="B25" s="144">
        <v>0</v>
      </c>
      <c r="C25" s="145">
        <f t="shared" si="0"/>
        <v>0</v>
      </c>
      <c r="D25" s="144"/>
      <c r="E25" s="145">
        <f t="shared" si="1"/>
        <v>0</v>
      </c>
      <c r="F25" s="144"/>
      <c r="G25" s="145">
        <f t="shared" si="2"/>
        <v>0</v>
      </c>
      <c r="H25" s="144"/>
      <c r="I25" s="145">
        <f t="shared" si="3"/>
        <v>0</v>
      </c>
      <c r="J25" s="144"/>
      <c r="K25" s="145">
        <f t="shared" si="4"/>
        <v>0</v>
      </c>
      <c r="L25" s="132"/>
      <c r="M25" s="132"/>
    </row>
    <row r="26" spans="1:16" ht="44" x14ac:dyDescent="0.5">
      <c r="A26" s="147" t="s">
        <v>12</v>
      </c>
      <c r="B26" s="144">
        <v>0</v>
      </c>
      <c r="C26" s="145">
        <f t="shared" si="0"/>
        <v>0</v>
      </c>
      <c r="D26" s="144"/>
      <c r="E26" s="145">
        <f t="shared" si="1"/>
        <v>0</v>
      </c>
      <c r="F26" s="144"/>
      <c r="G26" s="145">
        <f t="shared" si="2"/>
        <v>0</v>
      </c>
      <c r="H26" s="144"/>
      <c r="I26" s="145">
        <f t="shared" si="3"/>
        <v>0</v>
      </c>
      <c r="J26" s="144"/>
      <c r="K26" s="145">
        <f t="shared" si="4"/>
        <v>0</v>
      </c>
      <c r="L26" s="132"/>
      <c r="M26" s="132"/>
    </row>
    <row r="27" spans="1:16" ht="242.5" thickBot="1" x14ac:dyDescent="0.55000000000000004">
      <c r="A27" s="148" t="s">
        <v>22</v>
      </c>
      <c r="B27" s="144">
        <v>0</v>
      </c>
      <c r="C27" s="145">
        <f t="shared" si="0"/>
        <v>0</v>
      </c>
      <c r="D27" s="149"/>
      <c r="E27" s="145">
        <f t="shared" si="1"/>
        <v>0</v>
      </c>
      <c r="F27" s="149"/>
      <c r="G27" s="145">
        <f t="shared" si="2"/>
        <v>0</v>
      </c>
      <c r="H27" s="149"/>
      <c r="I27" s="145">
        <f t="shared" si="3"/>
        <v>0</v>
      </c>
      <c r="J27" s="149"/>
      <c r="K27" s="145">
        <f t="shared" si="4"/>
        <v>0</v>
      </c>
      <c r="L27" s="132"/>
      <c r="M27" s="132"/>
    </row>
    <row r="28" spans="1:16" ht="22.5" thickBot="1" x14ac:dyDescent="0.55000000000000004">
      <c r="A28" s="150" t="s">
        <v>13</v>
      </c>
      <c r="B28" s="151">
        <f>SUM(B16:B27)</f>
        <v>0</v>
      </c>
      <c r="C28" s="152">
        <f>SUM(C16:C27)</f>
        <v>0</v>
      </c>
      <c r="D28" s="153">
        <f t="shared" ref="D28:K28" si="5">SUM(D16:D27)</f>
        <v>0</v>
      </c>
      <c r="E28" s="154">
        <f t="shared" si="5"/>
        <v>0</v>
      </c>
      <c r="F28" s="151">
        <f t="shared" si="5"/>
        <v>0</v>
      </c>
      <c r="G28" s="155">
        <f t="shared" si="5"/>
        <v>0</v>
      </c>
      <c r="H28" s="153">
        <f t="shared" si="5"/>
        <v>0</v>
      </c>
      <c r="I28" s="156">
        <f t="shared" si="5"/>
        <v>0</v>
      </c>
      <c r="J28" s="151">
        <f t="shared" si="5"/>
        <v>0</v>
      </c>
      <c r="K28" s="152">
        <f t="shared" si="5"/>
        <v>0</v>
      </c>
      <c r="L28" s="132"/>
      <c r="M28" s="132"/>
    </row>
    <row r="29" spans="1:16" ht="66.5" thickBot="1" x14ac:dyDescent="0.55000000000000004">
      <c r="A29" s="157" t="s">
        <v>45</v>
      </c>
      <c r="B29" s="201">
        <f>B28+C28</f>
        <v>0</v>
      </c>
      <c r="C29" s="202"/>
      <c r="D29" s="199">
        <f t="shared" ref="D29" si="6">D28+E28</f>
        <v>0</v>
      </c>
      <c r="E29" s="200"/>
      <c r="F29" s="201">
        <f t="shared" ref="F29" si="7">F28+G28</f>
        <v>0</v>
      </c>
      <c r="G29" s="202"/>
      <c r="H29" s="199">
        <f t="shared" ref="H29" si="8">H28+I28</f>
        <v>0</v>
      </c>
      <c r="I29" s="200"/>
      <c r="J29" s="201">
        <f>J28+K28</f>
        <v>0</v>
      </c>
      <c r="K29" s="202"/>
      <c r="L29" s="158"/>
      <c r="M29" s="158"/>
      <c r="N29" s="48"/>
      <c r="O29" s="48"/>
      <c r="P29" s="48"/>
    </row>
    <row r="30" spans="1:16" ht="22" x14ac:dyDescent="0.5">
      <c r="A30" s="132"/>
      <c r="B30" s="132"/>
      <c r="C30" s="132"/>
      <c r="D30" s="132"/>
      <c r="E30" s="132"/>
      <c r="F30" s="132"/>
      <c r="G30" s="132"/>
      <c r="H30" s="132"/>
      <c r="I30" s="132"/>
      <c r="J30" s="132"/>
      <c r="K30" s="132"/>
      <c r="L30" s="132"/>
      <c r="M30" s="132"/>
    </row>
    <row r="31" spans="1:16" ht="22" x14ac:dyDescent="0.5">
      <c r="A31" s="205" t="s">
        <v>23</v>
      </c>
      <c r="B31" s="205"/>
      <c r="C31" s="130"/>
      <c r="D31" s="130"/>
      <c r="E31" s="132"/>
      <c r="F31" s="132"/>
      <c r="G31" s="132"/>
      <c r="H31" s="132"/>
      <c r="I31" s="132"/>
      <c r="J31" s="132"/>
      <c r="K31" s="132"/>
      <c r="L31" s="132"/>
      <c r="M31" s="132"/>
    </row>
    <row r="32" spans="1:16" ht="22" x14ac:dyDescent="0.5">
      <c r="A32" s="130"/>
      <c r="B32" s="130"/>
      <c r="C32" s="130"/>
      <c r="D32" s="130"/>
      <c r="E32" s="132"/>
      <c r="F32" s="132"/>
      <c r="G32" s="132"/>
      <c r="H32" s="132"/>
      <c r="I32" s="132"/>
      <c r="J32" s="132"/>
      <c r="K32" s="132"/>
      <c r="L32" s="132"/>
      <c r="M32" s="132"/>
    </row>
    <row r="33" spans="1:13" ht="22" x14ac:dyDescent="0.5">
      <c r="A33" s="130"/>
      <c r="B33" s="130"/>
      <c r="C33" s="130"/>
      <c r="D33" s="130"/>
      <c r="E33" s="132"/>
      <c r="F33" s="132"/>
      <c r="G33" s="132"/>
      <c r="H33" s="132"/>
      <c r="I33" s="132"/>
      <c r="J33" s="132"/>
      <c r="K33" s="132"/>
      <c r="L33" s="132"/>
      <c r="M33" s="132"/>
    </row>
    <row r="34" spans="1:13" ht="21" x14ac:dyDescent="0.5">
      <c r="A34" s="51"/>
      <c r="B34" s="51"/>
      <c r="C34" s="51"/>
      <c r="D34" s="51"/>
      <c r="E34" s="52"/>
      <c r="F34" s="52"/>
      <c r="G34" s="52"/>
      <c r="H34" s="52"/>
      <c r="I34" s="52"/>
      <c r="J34" s="52"/>
      <c r="K34" s="52"/>
      <c r="L34" s="52"/>
      <c r="M34" s="52"/>
    </row>
    <row r="35" spans="1:13" ht="21" x14ac:dyDescent="0.5">
      <c r="A35" s="51"/>
      <c r="B35" s="51"/>
      <c r="C35" s="51"/>
      <c r="D35" s="51"/>
      <c r="E35" s="53"/>
      <c r="F35" s="53"/>
      <c r="G35" s="52"/>
      <c r="H35" s="52"/>
      <c r="I35" s="52"/>
      <c r="J35" s="52"/>
      <c r="K35" s="52"/>
      <c r="L35" s="52"/>
      <c r="M35" s="52"/>
    </row>
    <row r="36" spans="1:13" ht="21" x14ac:dyDescent="0.5">
      <c r="A36" s="52"/>
      <c r="B36" s="127"/>
      <c r="C36" s="127"/>
      <c r="D36" s="127"/>
      <c r="E36" s="127"/>
      <c r="F36" s="127"/>
      <c r="G36" s="127"/>
      <c r="H36" s="127"/>
      <c r="I36" s="52"/>
      <c r="J36" s="52"/>
      <c r="K36" s="52"/>
      <c r="L36" s="52"/>
      <c r="M36" s="52"/>
    </row>
    <row r="37" spans="1:13" ht="21" x14ac:dyDescent="0.5">
      <c r="A37" s="52"/>
      <c r="B37" s="52"/>
      <c r="C37" s="52"/>
      <c r="D37" s="52"/>
      <c r="E37" s="128"/>
      <c r="F37" s="128"/>
      <c r="G37" s="128"/>
      <c r="H37" s="129"/>
      <c r="I37" s="52"/>
      <c r="J37" s="52"/>
      <c r="K37" s="52"/>
      <c r="L37" s="52"/>
      <c r="M37" s="52"/>
    </row>
    <row r="38" spans="1:13" ht="21" x14ac:dyDescent="0.5">
      <c r="A38" s="52"/>
      <c r="B38" s="52"/>
      <c r="C38" s="52"/>
      <c r="D38" s="52"/>
      <c r="E38" s="52"/>
      <c r="F38" s="52"/>
      <c r="G38" s="52"/>
      <c r="H38" s="52"/>
      <c r="I38" s="52"/>
      <c r="J38" s="52"/>
      <c r="K38" s="52"/>
      <c r="L38" s="52"/>
      <c r="M38" s="52"/>
    </row>
    <row r="39" spans="1:13" ht="21" x14ac:dyDescent="0.5">
      <c r="A39" s="52"/>
      <c r="B39" s="52"/>
      <c r="C39" s="52"/>
      <c r="D39" s="52"/>
      <c r="E39" s="52"/>
      <c r="F39" s="52"/>
      <c r="G39" s="52"/>
      <c r="H39" s="52"/>
      <c r="I39" s="52"/>
      <c r="J39" s="52"/>
      <c r="K39" s="52"/>
      <c r="L39" s="52"/>
      <c r="M39" s="52"/>
    </row>
    <row r="40" spans="1:13" ht="21" x14ac:dyDescent="0.5">
      <c r="A40" s="52"/>
      <c r="B40" s="223" t="s">
        <v>0</v>
      </c>
      <c r="C40" s="223"/>
      <c r="D40" s="223"/>
      <c r="E40" s="223"/>
      <c r="F40" s="223"/>
      <c r="G40" s="223"/>
      <c r="H40" s="223"/>
      <c r="I40" s="223"/>
      <c r="J40" s="223"/>
      <c r="K40" s="223"/>
      <c r="L40" s="223"/>
      <c r="M40" s="52"/>
    </row>
    <row r="41" spans="1:13" ht="21" x14ac:dyDescent="0.5">
      <c r="A41" s="119"/>
      <c r="B41" s="203" t="s">
        <v>14</v>
      </c>
      <c r="C41" s="203"/>
      <c r="D41" s="203"/>
      <c r="E41" s="204"/>
      <c r="F41" s="204"/>
      <c r="G41" s="204"/>
      <c r="H41" s="204"/>
      <c r="I41" s="204"/>
      <c r="J41" s="204"/>
      <c r="K41" s="204"/>
      <c r="L41" s="204"/>
      <c r="M41" s="52"/>
    </row>
    <row r="42" spans="1:13" ht="21" x14ac:dyDescent="0.5">
      <c r="A42" s="51"/>
      <c r="B42" s="51"/>
      <c r="C42" s="51"/>
      <c r="D42" s="51"/>
      <c r="E42" s="52"/>
      <c r="F42" s="52"/>
      <c r="G42" s="52"/>
      <c r="H42" s="52"/>
      <c r="I42" s="52"/>
      <c r="J42" s="52"/>
      <c r="K42" s="52"/>
      <c r="L42" s="52"/>
      <c r="M42" s="52"/>
    </row>
    <row r="43" spans="1:13" ht="21.5" thickBot="1" x14ac:dyDescent="0.55000000000000004">
      <c r="A43" s="52"/>
      <c r="B43" s="52"/>
      <c r="C43" s="52"/>
      <c r="D43" s="52"/>
      <c r="E43" s="52"/>
      <c r="F43" s="52"/>
      <c r="G43" s="52"/>
      <c r="H43" s="52"/>
      <c r="I43" s="52"/>
      <c r="J43" s="52"/>
      <c r="K43" s="52"/>
      <c r="L43" s="52"/>
      <c r="M43" s="52"/>
    </row>
    <row r="44" spans="1:13" ht="20.5" thickBot="1" x14ac:dyDescent="0.4">
      <c r="A44" s="209" t="s">
        <v>32</v>
      </c>
      <c r="B44" s="210"/>
      <c r="C44" s="210"/>
      <c r="D44" s="210"/>
      <c r="E44" s="210"/>
      <c r="F44" s="210"/>
      <c r="G44" s="210"/>
      <c r="H44" s="210"/>
      <c r="I44" s="210"/>
      <c r="J44" s="210"/>
      <c r="K44" s="210"/>
      <c r="L44" s="210"/>
      <c r="M44" s="211"/>
    </row>
    <row r="45" spans="1:13" ht="21.5" thickBot="1" x14ac:dyDescent="0.55000000000000004">
      <c r="A45" s="212" t="s">
        <v>53</v>
      </c>
      <c r="B45" s="213"/>
      <c r="C45" s="213"/>
      <c r="D45" s="213"/>
      <c r="E45" s="213"/>
      <c r="F45" s="213"/>
      <c r="G45" s="213"/>
      <c r="H45" s="213"/>
      <c r="I45" s="213"/>
      <c r="J45" s="213"/>
      <c r="K45" s="213"/>
      <c r="L45" s="213"/>
      <c r="M45" s="214"/>
    </row>
    <row r="46" spans="1:13" ht="21" x14ac:dyDescent="0.5">
      <c r="A46" s="119"/>
      <c r="B46" s="120"/>
      <c r="C46" s="120"/>
      <c r="D46" s="120"/>
      <c r="E46" s="121"/>
      <c r="F46" s="121"/>
      <c r="G46" s="121"/>
      <c r="H46" s="121"/>
      <c r="I46" s="121"/>
      <c r="J46" s="121"/>
      <c r="K46" s="121"/>
      <c r="L46" s="121"/>
      <c r="M46" s="122"/>
    </row>
    <row r="47" spans="1:13" ht="21" x14ac:dyDescent="0.5">
      <c r="A47" s="215" t="s">
        <v>100</v>
      </c>
      <c r="B47" s="215"/>
      <c r="C47" s="215"/>
      <c r="D47" s="215"/>
      <c r="E47" s="215"/>
      <c r="F47" s="215"/>
      <c r="G47" s="215"/>
      <c r="H47" s="215"/>
      <c r="I47" s="215"/>
      <c r="J47" s="215"/>
      <c r="K47" s="215"/>
      <c r="L47" s="215"/>
      <c r="M47" s="52"/>
    </row>
    <row r="48" spans="1:13" ht="21" x14ac:dyDescent="0.5">
      <c r="A48" s="123"/>
      <c r="B48" s="123"/>
      <c r="C48" s="123"/>
      <c r="D48" s="123"/>
      <c r="E48" s="123"/>
      <c r="F48" s="52"/>
      <c r="G48" s="52"/>
      <c r="H48" s="52"/>
      <c r="I48" s="52"/>
      <c r="J48" s="52"/>
      <c r="K48" s="52"/>
      <c r="L48" s="52"/>
      <c r="M48" s="52"/>
    </row>
    <row r="49" spans="1:13" ht="200" x14ac:dyDescent="0.5">
      <c r="A49" s="110"/>
      <c r="B49" s="111" t="s">
        <v>54</v>
      </c>
      <c r="C49" s="111" t="s">
        <v>111</v>
      </c>
      <c r="D49" s="112" t="s">
        <v>55</v>
      </c>
      <c r="E49" s="112" t="s">
        <v>107</v>
      </c>
      <c r="F49" s="111" t="s">
        <v>56</v>
      </c>
      <c r="G49" s="111" t="s">
        <v>108</v>
      </c>
      <c r="H49" s="112" t="s">
        <v>57</v>
      </c>
      <c r="I49" s="112" t="s">
        <v>109</v>
      </c>
      <c r="J49" s="111" t="s">
        <v>58</v>
      </c>
      <c r="K49" s="111" t="s">
        <v>110</v>
      </c>
      <c r="L49" s="124" t="s">
        <v>15</v>
      </c>
      <c r="M49" s="52"/>
    </row>
    <row r="50" spans="1:13" ht="42" x14ac:dyDescent="0.5">
      <c r="A50" s="110" t="s">
        <v>4</v>
      </c>
      <c r="B50" s="113">
        <v>0</v>
      </c>
      <c r="C50" s="114">
        <f>B50*0.0338</f>
        <v>0</v>
      </c>
      <c r="D50" s="113">
        <v>0</v>
      </c>
      <c r="E50" s="114">
        <f>D50*0.0338</f>
        <v>0</v>
      </c>
      <c r="F50" s="113"/>
      <c r="G50" s="114">
        <f>F50*0.0338</f>
        <v>0</v>
      </c>
      <c r="H50" s="113"/>
      <c r="I50" s="114">
        <f>H50*0.0338</f>
        <v>0</v>
      </c>
      <c r="J50" s="113"/>
      <c r="K50" s="114">
        <f>J50*0.0338</f>
        <v>0</v>
      </c>
      <c r="L50" s="125">
        <f t="shared" ref="L50:L62" si="9">SUM(B50:K50)</f>
        <v>0</v>
      </c>
      <c r="M50" s="52"/>
    </row>
    <row r="51" spans="1:13" ht="21" x14ac:dyDescent="0.5">
      <c r="A51" s="110" t="s">
        <v>6</v>
      </c>
      <c r="B51" s="113">
        <v>0</v>
      </c>
      <c r="C51" s="114">
        <f t="shared" ref="C51:C61" si="10">B51*0.0338</f>
        <v>0</v>
      </c>
      <c r="D51" s="113">
        <v>0</v>
      </c>
      <c r="E51" s="114">
        <f t="shared" ref="E51:E61" si="11">D51*0.0338</f>
        <v>0</v>
      </c>
      <c r="F51" s="113"/>
      <c r="G51" s="114">
        <f t="shared" ref="G51:G61" si="12">F51*0.0338</f>
        <v>0</v>
      </c>
      <c r="H51" s="113"/>
      <c r="I51" s="114">
        <f t="shared" ref="I51:I61" si="13">H51*0.0338</f>
        <v>0</v>
      </c>
      <c r="J51" s="113"/>
      <c r="K51" s="114">
        <f t="shared" ref="K51:K61" si="14">J51*0.0338</f>
        <v>0</v>
      </c>
      <c r="L51" s="125">
        <f t="shared" si="9"/>
        <v>0</v>
      </c>
      <c r="M51" s="52"/>
    </row>
    <row r="52" spans="1:13" ht="21" x14ac:dyDescent="0.5">
      <c r="A52" s="110" t="s">
        <v>5</v>
      </c>
      <c r="B52" s="113">
        <v>0</v>
      </c>
      <c r="C52" s="114">
        <f t="shared" si="10"/>
        <v>0</v>
      </c>
      <c r="D52" s="113">
        <v>0</v>
      </c>
      <c r="E52" s="114">
        <f t="shared" si="11"/>
        <v>0</v>
      </c>
      <c r="F52" s="113"/>
      <c r="G52" s="114">
        <f t="shared" si="12"/>
        <v>0</v>
      </c>
      <c r="H52" s="113"/>
      <c r="I52" s="114">
        <f t="shared" si="13"/>
        <v>0</v>
      </c>
      <c r="J52" s="113"/>
      <c r="K52" s="114">
        <f t="shared" si="14"/>
        <v>0</v>
      </c>
      <c r="L52" s="125">
        <f t="shared" si="9"/>
        <v>0</v>
      </c>
      <c r="M52" s="52"/>
    </row>
    <row r="53" spans="1:13" ht="42" x14ac:dyDescent="0.5">
      <c r="A53" s="110" t="s">
        <v>7</v>
      </c>
      <c r="B53" s="113">
        <v>0</v>
      </c>
      <c r="C53" s="114">
        <f t="shared" si="10"/>
        <v>0</v>
      </c>
      <c r="D53" s="113">
        <v>0</v>
      </c>
      <c r="E53" s="114">
        <f t="shared" si="11"/>
        <v>0</v>
      </c>
      <c r="F53" s="113"/>
      <c r="G53" s="114">
        <f t="shared" si="12"/>
        <v>0</v>
      </c>
      <c r="H53" s="113"/>
      <c r="I53" s="114">
        <f t="shared" si="13"/>
        <v>0</v>
      </c>
      <c r="J53" s="113"/>
      <c r="K53" s="114">
        <f t="shared" si="14"/>
        <v>0</v>
      </c>
      <c r="L53" s="125">
        <f t="shared" si="9"/>
        <v>0</v>
      </c>
      <c r="M53" s="52"/>
    </row>
    <row r="54" spans="1:13" ht="105" x14ac:dyDescent="0.5">
      <c r="A54" s="110" t="s">
        <v>33</v>
      </c>
      <c r="B54" s="113">
        <v>0</v>
      </c>
      <c r="C54" s="114">
        <f t="shared" si="10"/>
        <v>0</v>
      </c>
      <c r="D54" s="113">
        <v>0</v>
      </c>
      <c r="E54" s="114">
        <f t="shared" si="11"/>
        <v>0</v>
      </c>
      <c r="F54" s="115"/>
      <c r="G54" s="114">
        <f t="shared" si="12"/>
        <v>0</v>
      </c>
      <c r="H54" s="115"/>
      <c r="I54" s="114">
        <f t="shared" si="13"/>
        <v>0</v>
      </c>
      <c r="J54" s="115"/>
      <c r="K54" s="114">
        <f t="shared" si="14"/>
        <v>0</v>
      </c>
      <c r="L54" s="125">
        <f t="shared" si="9"/>
        <v>0</v>
      </c>
      <c r="M54" s="52"/>
    </row>
    <row r="55" spans="1:13" ht="231" x14ac:dyDescent="0.5">
      <c r="A55" s="110" t="s">
        <v>20</v>
      </c>
      <c r="B55" s="113">
        <v>0</v>
      </c>
      <c r="C55" s="114">
        <f t="shared" si="10"/>
        <v>0</v>
      </c>
      <c r="D55" s="113">
        <v>0</v>
      </c>
      <c r="E55" s="114">
        <f t="shared" si="11"/>
        <v>0</v>
      </c>
      <c r="F55" s="113"/>
      <c r="G55" s="114">
        <f t="shared" si="12"/>
        <v>0</v>
      </c>
      <c r="H55" s="113"/>
      <c r="I55" s="114">
        <f t="shared" si="13"/>
        <v>0</v>
      </c>
      <c r="J55" s="113"/>
      <c r="K55" s="114">
        <f t="shared" si="14"/>
        <v>0</v>
      </c>
      <c r="L55" s="125">
        <f t="shared" si="9"/>
        <v>0</v>
      </c>
      <c r="M55" s="52"/>
    </row>
    <row r="56" spans="1:13" ht="21" x14ac:dyDescent="0.5">
      <c r="A56" s="110" t="s">
        <v>8</v>
      </c>
      <c r="B56" s="113">
        <v>0</v>
      </c>
      <c r="C56" s="114">
        <f t="shared" si="10"/>
        <v>0</v>
      </c>
      <c r="D56" s="113">
        <v>0</v>
      </c>
      <c r="E56" s="114">
        <f t="shared" si="11"/>
        <v>0</v>
      </c>
      <c r="F56" s="113"/>
      <c r="G56" s="114">
        <f t="shared" si="12"/>
        <v>0</v>
      </c>
      <c r="H56" s="113"/>
      <c r="I56" s="114">
        <f t="shared" si="13"/>
        <v>0</v>
      </c>
      <c r="J56" s="113"/>
      <c r="K56" s="114">
        <f t="shared" si="14"/>
        <v>0</v>
      </c>
      <c r="L56" s="125">
        <f t="shared" si="9"/>
        <v>0</v>
      </c>
      <c r="M56" s="52"/>
    </row>
    <row r="57" spans="1:13" ht="42" x14ac:dyDescent="0.5">
      <c r="A57" s="110" t="s">
        <v>9</v>
      </c>
      <c r="B57" s="113">
        <v>0</v>
      </c>
      <c r="C57" s="114">
        <f t="shared" si="10"/>
        <v>0</v>
      </c>
      <c r="D57" s="113">
        <v>0</v>
      </c>
      <c r="E57" s="114">
        <f t="shared" si="11"/>
        <v>0</v>
      </c>
      <c r="F57" s="113"/>
      <c r="G57" s="114">
        <f t="shared" si="12"/>
        <v>0</v>
      </c>
      <c r="H57" s="113"/>
      <c r="I57" s="114">
        <f t="shared" si="13"/>
        <v>0</v>
      </c>
      <c r="J57" s="113"/>
      <c r="K57" s="114">
        <f t="shared" si="14"/>
        <v>0</v>
      </c>
      <c r="L57" s="125">
        <f t="shared" si="9"/>
        <v>0</v>
      </c>
      <c r="M57" s="52"/>
    </row>
    <row r="58" spans="1:13" ht="63" x14ac:dyDescent="0.5">
      <c r="A58" s="110" t="s">
        <v>10</v>
      </c>
      <c r="B58" s="113">
        <v>0</v>
      </c>
      <c r="C58" s="114">
        <f t="shared" si="10"/>
        <v>0</v>
      </c>
      <c r="D58" s="113">
        <v>0</v>
      </c>
      <c r="E58" s="114">
        <f t="shared" si="11"/>
        <v>0</v>
      </c>
      <c r="F58" s="113"/>
      <c r="G58" s="114">
        <f t="shared" si="12"/>
        <v>0</v>
      </c>
      <c r="H58" s="113"/>
      <c r="I58" s="114">
        <f t="shared" si="13"/>
        <v>0</v>
      </c>
      <c r="J58" s="113"/>
      <c r="K58" s="114">
        <f t="shared" si="14"/>
        <v>0</v>
      </c>
      <c r="L58" s="125">
        <f t="shared" si="9"/>
        <v>0</v>
      </c>
      <c r="M58" s="52"/>
    </row>
    <row r="59" spans="1:13" ht="84" x14ac:dyDescent="0.5">
      <c r="A59" s="110" t="s">
        <v>11</v>
      </c>
      <c r="B59" s="113">
        <v>0</v>
      </c>
      <c r="C59" s="114">
        <f t="shared" si="10"/>
        <v>0</v>
      </c>
      <c r="D59" s="113">
        <v>0</v>
      </c>
      <c r="E59" s="114">
        <f t="shared" si="11"/>
        <v>0</v>
      </c>
      <c r="F59" s="113"/>
      <c r="G59" s="114">
        <f t="shared" si="12"/>
        <v>0</v>
      </c>
      <c r="H59" s="113"/>
      <c r="I59" s="114">
        <f t="shared" si="13"/>
        <v>0</v>
      </c>
      <c r="J59" s="113"/>
      <c r="K59" s="114">
        <f t="shared" si="14"/>
        <v>0</v>
      </c>
      <c r="L59" s="125">
        <f t="shared" si="9"/>
        <v>0</v>
      </c>
      <c r="M59" s="52"/>
    </row>
    <row r="60" spans="1:13" ht="42" x14ac:dyDescent="0.5">
      <c r="A60" s="116" t="s">
        <v>12</v>
      </c>
      <c r="B60" s="113">
        <v>0</v>
      </c>
      <c r="C60" s="114">
        <f t="shared" si="10"/>
        <v>0</v>
      </c>
      <c r="D60" s="113">
        <v>0</v>
      </c>
      <c r="E60" s="114">
        <f t="shared" si="11"/>
        <v>0</v>
      </c>
      <c r="F60" s="113"/>
      <c r="G60" s="114">
        <f t="shared" si="12"/>
        <v>0</v>
      </c>
      <c r="H60" s="113"/>
      <c r="I60" s="114">
        <f t="shared" si="13"/>
        <v>0</v>
      </c>
      <c r="J60" s="113"/>
      <c r="K60" s="114">
        <f t="shared" si="14"/>
        <v>0</v>
      </c>
      <c r="L60" s="125">
        <f t="shared" si="9"/>
        <v>0</v>
      </c>
      <c r="M60" s="52"/>
    </row>
    <row r="61" spans="1:13" ht="210.5" thickBot="1" x14ac:dyDescent="0.55000000000000004">
      <c r="A61" s="117" t="s">
        <v>22</v>
      </c>
      <c r="B61" s="113">
        <v>0</v>
      </c>
      <c r="C61" s="114">
        <f t="shared" si="10"/>
        <v>0</v>
      </c>
      <c r="D61" s="113">
        <v>0</v>
      </c>
      <c r="E61" s="114">
        <f t="shared" si="11"/>
        <v>0</v>
      </c>
      <c r="F61" s="113"/>
      <c r="G61" s="114">
        <f t="shared" si="12"/>
        <v>0</v>
      </c>
      <c r="H61" s="113"/>
      <c r="I61" s="114">
        <f t="shared" si="13"/>
        <v>0</v>
      </c>
      <c r="J61" s="113"/>
      <c r="K61" s="114">
        <f t="shared" si="14"/>
        <v>0</v>
      </c>
      <c r="L61" s="125">
        <f t="shared" si="9"/>
        <v>0</v>
      </c>
      <c r="M61" s="52"/>
    </row>
    <row r="62" spans="1:13" ht="21.5" thickBot="1" x14ac:dyDescent="0.55000000000000004">
      <c r="A62" s="118" t="s">
        <v>13</v>
      </c>
      <c r="B62" s="50">
        <f t="shared" ref="B62:K62" si="15">SUM(B50:B61)</f>
        <v>0</v>
      </c>
      <c r="C62" s="50">
        <f t="shared" si="15"/>
        <v>0</v>
      </c>
      <c r="D62" s="50">
        <f t="shared" si="15"/>
        <v>0</v>
      </c>
      <c r="E62" s="50">
        <f t="shared" si="15"/>
        <v>0</v>
      </c>
      <c r="F62" s="50">
        <f t="shared" si="15"/>
        <v>0</v>
      </c>
      <c r="G62" s="50">
        <f t="shared" si="15"/>
        <v>0</v>
      </c>
      <c r="H62" s="50">
        <f t="shared" si="15"/>
        <v>0</v>
      </c>
      <c r="I62" s="50">
        <f t="shared" si="15"/>
        <v>0</v>
      </c>
      <c r="J62" s="50">
        <f t="shared" si="15"/>
        <v>0</v>
      </c>
      <c r="K62" s="50">
        <f t="shared" si="15"/>
        <v>0</v>
      </c>
      <c r="L62" s="125">
        <f t="shared" si="9"/>
        <v>0</v>
      </c>
      <c r="M62" s="52"/>
    </row>
    <row r="63" spans="1:13" ht="105.5" thickBot="1" x14ac:dyDescent="0.55000000000000004">
      <c r="A63" s="118" t="s">
        <v>17</v>
      </c>
      <c r="B63" s="197" t="s">
        <v>16</v>
      </c>
      <c r="C63" s="198"/>
      <c r="D63" s="197" t="s">
        <v>16</v>
      </c>
      <c r="E63" s="198"/>
      <c r="F63" s="197" t="s">
        <v>16</v>
      </c>
      <c r="G63" s="198"/>
      <c r="H63" s="197" t="s">
        <v>16</v>
      </c>
      <c r="I63" s="198"/>
      <c r="J63" s="197" t="s">
        <v>16</v>
      </c>
      <c r="K63" s="198"/>
      <c r="L63" s="126">
        <v>0</v>
      </c>
      <c r="M63" s="52"/>
    </row>
    <row r="64" spans="1:13" ht="63.5" thickBot="1" x14ac:dyDescent="0.55000000000000004">
      <c r="A64" s="118" t="s">
        <v>21</v>
      </c>
      <c r="B64" s="197" t="s">
        <v>16</v>
      </c>
      <c r="C64" s="198"/>
      <c r="D64" s="197" t="s">
        <v>16</v>
      </c>
      <c r="E64" s="198"/>
      <c r="F64" s="197" t="s">
        <v>16</v>
      </c>
      <c r="G64" s="198"/>
      <c r="H64" s="197" t="s">
        <v>16</v>
      </c>
      <c r="I64" s="198"/>
      <c r="J64" s="197" t="s">
        <v>16</v>
      </c>
      <c r="K64" s="198"/>
      <c r="L64" s="50" t="e">
        <f>L62/L63</f>
        <v>#DIV/0!</v>
      </c>
      <c r="M64" s="52"/>
    </row>
    <row r="65" spans="1:13" ht="21" x14ac:dyDescent="0.5">
      <c r="A65" s="52"/>
      <c r="B65" s="52"/>
      <c r="C65" s="52"/>
      <c r="D65" s="52"/>
      <c r="E65" s="52"/>
      <c r="F65" s="52"/>
      <c r="G65" s="52"/>
      <c r="H65" s="52"/>
      <c r="I65" s="52"/>
      <c r="J65" s="52"/>
      <c r="K65" s="52"/>
      <c r="L65" s="52"/>
      <c r="M65" s="52"/>
    </row>
    <row r="66" spans="1:13" ht="21" x14ac:dyDescent="0.5">
      <c r="A66" s="52"/>
      <c r="B66" s="52"/>
      <c r="C66" s="52"/>
      <c r="D66" s="52"/>
      <c r="E66" s="52"/>
      <c r="F66" s="52"/>
      <c r="G66" s="52"/>
      <c r="H66" s="52"/>
      <c r="I66" s="52"/>
      <c r="J66" s="52"/>
      <c r="K66" s="52"/>
      <c r="L66" s="52"/>
      <c r="M66" s="52"/>
    </row>
    <row r="67" spans="1:13" ht="21" x14ac:dyDescent="0.5">
      <c r="A67" s="52" t="s">
        <v>186</v>
      </c>
      <c r="B67" s="54"/>
      <c r="C67" s="52"/>
      <c r="D67" s="52"/>
      <c r="E67" s="52"/>
      <c r="F67" s="52"/>
      <c r="G67" s="52"/>
      <c r="H67" s="52"/>
      <c r="I67" s="52"/>
      <c r="J67" s="52"/>
      <c r="K67" s="52"/>
      <c r="L67" s="52"/>
      <c r="M67" s="52"/>
    </row>
    <row r="68" spans="1:13" ht="21" x14ac:dyDescent="0.5">
      <c r="A68" s="52"/>
      <c r="B68" s="54"/>
      <c r="C68" s="52"/>
      <c r="D68" s="52"/>
      <c r="E68" s="52"/>
      <c r="F68" s="52"/>
      <c r="G68" s="52"/>
      <c r="H68" s="52"/>
      <c r="I68" s="52"/>
      <c r="J68" s="52"/>
      <c r="K68" s="52"/>
      <c r="L68" s="52"/>
      <c r="M68" s="52"/>
    </row>
    <row r="69" spans="1:13" ht="21" x14ac:dyDescent="0.5">
      <c r="A69" s="52"/>
      <c r="B69" s="54"/>
      <c r="C69" s="52"/>
      <c r="D69" s="52"/>
      <c r="E69" s="52"/>
      <c r="F69" s="52"/>
      <c r="G69" s="52"/>
      <c r="H69" s="52"/>
      <c r="I69" s="52"/>
      <c r="J69" s="52"/>
      <c r="K69" s="52"/>
      <c r="L69" s="52"/>
      <c r="M69" s="52"/>
    </row>
    <row r="70" spans="1:13" ht="21" x14ac:dyDescent="0.5">
      <c r="A70" s="52"/>
      <c r="B70" s="52"/>
      <c r="C70" s="52"/>
      <c r="D70" s="52"/>
      <c r="E70" s="52"/>
      <c r="F70" s="52"/>
      <c r="G70" s="52"/>
      <c r="H70" s="52"/>
      <c r="I70" s="52"/>
      <c r="J70" s="52"/>
      <c r="K70" s="52"/>
      <c r="L70" s="52"/>
      <c r="M70" s="52"/>
    </row>
    <row r="71" spans="1:13" ht="21" x14ac:dyDescent="0.5">
      <c r="A71" s="52"/>
      <c r="B71" s="52"/>
      <c r="C71" s="52"/>
      <c r="D71" s="52"/>
      <c r="E71" s="52"/>
      <c r="F71" s="52"/>
      <c r="G71" s="52"/>
      <c r="H71" s="52"/>
      <c r="I71" s="52"/>
      <c r="J71" s="52"/>
      <c r="K71" s="52"/>
      <c r="L71" s="52"/>
      <c r="M71" s="52"/>
    </row>
    <row r="72" spans="1:13" ht="21" x14ac:dyDescent="0.5">
      <c r="A72" s="52"/>
      <c r="B72" s="52"/>
      <c r="C72" s="52"/>
      <c r="D72" s="52"/>
      <c r="E72" s="52"/>
      <c r="F72" s="52"/>
      <c r="G72" s="52"/>
      <c r="H72" s="52"/>
      <c r="I72" s="52"/>
      <c r="J72" s="52"/>
      <c r="K72" s="52"/>
      <c r="L72" s="52"/>
      <c r="M72" s="52"/>
    </row>
  </sheetData>
  <sheetProtection sheet="1" objects="1" scenarios="1" formatCells="0" formatColumns="0" formatRows="0" insertColumns="0" insertRows="0" insertHyperlinks="0" deleteColumns="0" deleteRows="0"/>
  <mergeCells count="26">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 ref="B64:C64"/>
    <mergeCell ref="D64:E64"/>
    <mergeCell ref="F64:G64"/>
    <mergeCell ref="H64:I64"/>
    <mergeCell ref="J64:K64"/>
    <mergeCell ref="B63:C63"/>
    <mergeCell ref="D63:E63"/>
    <mergeCell ref="F63:G63"/>
    <mergeCell ref="H63:I63"/>
    <mergeCell ref="J63:K63"/>
  </mergeCells>
  <pageMargins left="0.7" right="0.7" top="0.75" bottom="0.75" header="0.3" footer="0.3"/>
  <pageSetup paperSize="8" scale="36" fitToHeight="0" orientation="landscape" verticalDpi="0" r:id="rId1"/>
  <rowBreaks count="1" manualBreakCount="1">
    <brk id="3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69"/>
  <sheetViews>
    <sheetView topLeftCell="A28" workbookViewId="0">
      <selection activeCell="A33" sqref="A33:XFD33"/>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6" ht="22" x14ac:dyDescent="0.5">
      <c r="A1" s="130"/>
      <c r="B1" s="130"/>
      <c r="C1" s="130"/>
      <c r="D1" s="130"/>
      <c r="E1" s="131"/>
      <c r="F1" s="131"/>
      <c r="G1" s="132"/>
      <c r="H1" s="132"/>
      <c r="I1" s="132"/>
      <c r="J1" s="132"/>
      <c r="K1" s="132"/>
      <c r="L1" s="132"/>
      <c r="M1" s="133"/>
      <c r="N1" s="7"/>
      <c r="O1" s="7"/>
      <c r="P1" s="7"/>
    </row>
    <row r="2" spans="1:16" ht="22" x14ac:dyDescent="0.5">
      <c r="A2" s="132"/>
      <c r="B2" s="134"/>
      <c r="C2" s="134"/>
      <c r="D2" s="134"/>
      <c r="E2" s="134"/>
      <c r="F2" s="134"/>
      <c r="G2" s="134"/>
      <c r="H2" s="134"/>
      <c r="I2" s="132"/>
      <c r="J2" s="132"/>
      <c r="K2" s="132"/>
      <c r="L2" s="132"/>
      <c r="M2" s="133"/>
    </row>
    <row r="3" spans="1:16" ht="22" x14ac:dyDescent="0.5">
      <c r="A3" s="132"/>
      <c r="B3" s="132"/>
      <c r="C3" s="132"/>
      <c r="D3" s="132"/>
      <c r="E3" s="135"/>
      <c r="F3" s="135"/>
      <c r="G3" s="135"/>
      <c r="H3" s="136"/>
      <c r="I3" s="132"/>
      <c r="J3" s="132"/>
      <c r="K3" s="132"/>
      <c r="L3" s="132"/>
      <c r="M3" s="133"/>
    </row>
    <row r="4" spans="1:16" ht="22" x14ac:dyDescent="0.5">
      <c r="A4" s="132"/>
      <c r="B4" s="132"/>
      <c r="C4" s="132"/>
      <c r="D4" s="132"/>
      <c r="E4" s="132"/>
      <c r="F4" s="132"/>
      <c r="G4" s="132"/>
      <c r="H4" s="132"/>
      <c r="I4" s="132"/>
      <c r="J4" s="132"/>
      <c r="K4" s="132"/>
      <c r="L4" s="132"/>
      <c r="M4" s="133"/>
    </row>
    <row r="5" spans="1:16" ht="22" x14ac:dyDescent="0.5">
      <c r="A5" s="132"/>
      <c r="B5" s="132"/>
      <c r="C5" s="132"/>
      <c r="D5" s="132"/>
      <c r="E5" s="132"/>
      <c r="F5" s="132"/>
      <c r="G5" s="132"/>
      <c r="H5" s="132"/>
      <c r="I5" s="132"/>
      <c r="J5" s="132"/>
      <c r="K5" s="132"/>
      <c r="L5" s="132"/>
      <c r="M5" s="133"/>
    </row>
    <row r="6" spans="1:16" ht="22" x14ac:dyDescent="0.5">
      <c r="A6" s="132"/>
      <c r="B6" s="206" t="s">
        <v>0</v>
      </c>
      <c r="C6" s="206"/>
      <c r="D6" s="206"/>
      <c r="E6" s="206"/>
      <c r="F6" s="206"/>
      <c r="G6" s="206"/>
      <c r="H6" s="206"/>
      <c r="I6" s="206"/>
      <c r="J6" s="206"/>
      <c r="K6" s="206"/>
      <c r="L6" s="206"/>
      <c r="M6" s="133"/>
    </row>
    <row r="7" spans="1:16" ht="22" x14ac:dyDescent="0.5">
      <c r="A7" s="137"/>
      <c r="B7" s="207" t="s">
        <v>14</v>
      </c>
      <c r="C7" s="207"/>
      <c r="D7" s="207"/>
      <c r="E7" s="208"/>
      <c r="F7" s="208"/>
      <c r="G7" s="208"/>
      <c r="H7" s="208"/>
      <c r="I7" s="208"/>
      <c r="J7" s="208"/>
      <c r="K7" s="208"/>
      <c r="L7" s="208"/>
      <c r="M7" s="133"/>
    </row>
    <row r="8" spans="1:16" ht="22.5" thickBot="1" x14ac:dyDescent="0.55000000000000004">
      <c r="A8" s="137"/>
      <c r="B8" s="138"/>
      <c r="C8" s="138"/>
      <c r="D8" s="138"/>
      <c r="E8" s="139"/>
      <c r="F8" s="139"/>
      <c r="G8" s="139"/>
      <c r="H8" s="139"/>
      <c r="I8" s="139"/>
      <c r="J8" s="139"/>
      <c r="K8" s="139"/>
      <c r="L8" s="139"/>
      <c r="M8" s="133"/>
    </row>
    <row r="9" spans="1:16" ht="22" thickBot="1" x14ac:dyDescent="0.4">
      <c r="A9" s="217" t="s">
        <v>39</v>
      </c>
      <c r="B9" s="218"/>
      <c r="C9" s="218"/>
      <c r="D9" s="218"/>
      <c r="E9" s="218"/>
      <c r="F9" s="218"/>
      <c r="G9" s="218"/>
      <c r="H9" s="218"/>
      <c r="I9" s="218"/>
      <c r="J9" s="218"/>
      <c r="K9" s="218"/>
      <c r="L9" s="218"/>
      <c r="M9" s="219"/>
    </row>
    <row r="10" spans="1:16" ht="22.5" thickBot="1" x14ac:dyDescent="0.55000000000000004">
      <c r="A10" s="220" t="s">
        <v>48</v>
      </c>
      <c r="B10" s="221"/>
      <c r="C10" s="221"/>
      <c r="D10" s="221"/>
      <c r="E10" s="221"/>
      <c r="F10" s="221"/>
      <c r="G10" s="221"/>
      <c r="H10" s="221"/>
      <c r="I10" s="221"/>
      <c r="J10" s="221"/>
      <c r="K10" s="221"/>
      <c r="L10" s="221"/>
      <c r="M10" s="222"/>
    </row>
    <row r="11" spans="1:16" ht="22" x14ac:dyDescent="0.5">
      <c r="A11" s="132"/>
      <c r="B11" s="132"/>
      <c r="C11" s="132"/>
      <c r="D11" s="132"/>
      <c r="E11" s="132"/>
      <c r="F11" s="132"/>
      <c r="G11" s="132"/>
      <c r="H11" s="132"/>
      <c r="I11" s="132"/>
      <c r="J11" s="132"/>
      <c r="K11" s="132"/>
      <c r="L11" s="132"/>
      <c r="M11" s="132"/>
    </row>
    <row r="12" spans="1:16" ht="22" x14ac:dyDescent="0.5">
      <c r="A12" s="132"/>
      <c r="B12" s="132"/>
      <c r="C12" s="132"/>
      <c r="D12" s="132"/>
      <c r="E12" s="132"/>
      <c r="F12" s="132"/>
      <c r="G12" s="132"/>
      <c r="H12" s="132"/>
      <c r="I12" s="132"/>
      <c r="J12" s="132"/>
      <c r="K12" s="132"/>
      <c r="L12" s="132"/>
      <c r="M12" s="132"/>
    </row>
    <row r="13" spans="1:16" ht="22" x14ac:dyDescent="0.5">
      <c r="A13" s="216" t="s">
        <v>99</v>
      </c>
      <c r="B13" s="216"/>
      <c r="C13" s="216"/>
      <c r="D13" s="216"/>
      <c r="E13" s="216"/>
      <c r="F13" s="216"/>
      <c r="G13" s="216"/>
      <c r="H13" s="216"/>
      <c r="I13" s="216"/>
      <c r="J13" s="216"/>
      <c r="K13" s="216"/>
      <c r="L13" s="216"/>
      <c r="M13" s="132"/>
    </row>
    <row r="14" spans="1:16" ht="22" x14ac:dyDescent="0.5">
      <c r="A14" s="140"/>
      <c r="B14" s="140"/>
      <c r="C14" s="140"/>
      <c r="D14" s="140"/>
      <c r="E14" s="140"/>
      <c r="F14" s="132"/>
      <c r="G14" s="132"/>
      <c r="H14" s="132"/>
      <c r="I14" s="132"/>
      <c r="J14" s="132"/>
      <c r="K14" s="132"/>
      <c r="L14" s="132"/>
      <c r="M14" s="132"/>
    </row>
    <row r="15" spans="1:16" ht="236.5" x14ac:dyDescent="0.5">
      <c r="A15" s="141"/>
      <c r="B15" s="142" t="s">
        <v>54</v>
      </c>
      <c r="C15" s="142" t="s">
        <v>116</v>
      </c>
      <c r="D15" s="143" t="s">
        <v>49</v>
      </c>
      <c r="E15" s="143" t="s">
        <v>112</v>
      </c>
      <c r="F15" s="142" t="s">
        <v>50</v>
      </c>
      <c r="G15" s="142" t="s">
        <v>113</v>
      </c>
      <c r="H15" s="143" t="s">
        <v>51</v>
      </c>
      <c r="I15" s="143" t="s">
        <v>114</v>
      </c>
      <c r="J15" s="142" t="s">
        <v>52</v>
      </c>
      <c r="K15" s="142" t="s">
        <v>115</v>
      </c>
      <c r="L15" s="132"/>
      <c r="M15" s="132"/>
    </row>
    <row r="16" spans="1:16" ht="44" x14ac:dyDescent="0.5">
      <c r="A16" s="141" t="s">
        <v>4</v>
      </c>
      <c r="B16" s="144">
        <v>0</v>
      </c>
      <c r="C16" s="145">
        <f>B16*0.0349</f>
        <v>0</v>
      </c>
      <c r="D16" s="144"/>
      <c r="E16" s="145">
        <f>D16*0.0349</f>
        <v>0</v>
      </c>
      <c r="F16" s="144"/>
      <c r="G16" s="145">
        <f>F16*0.0349</f>
        <v>0</v>
      </c>
      <c r="H16" s="144"/>
      <c r="I16" s="145">
        <f>H16*0.0349</f>
        <v>0</v>
      </c>
      <c r="J16" s="144"/>
      <c r="K16" s="145">
        <f>J16*0.0349</f>
        <v>0</v>
      </c>
      <c r="L16" s="132"/>
      <c r="M16" s="132"/>
    </row>
    <row r="17" spans="1:16" ht="22" x14ac:dyDescent="0.5">
      <c r="A17" s="141" t="s">
        <v>6</v>
      </c>
      <c r="B17" s="144">
        <v>0</v>
      </c>
      <c r="C17" s="145">
        <f t="shared" ref="C17:C27" si="0">B17*0.0349</f>
        <v>0</v>
      </c>
      <c r="D17" s="144"/>
      <c r="E17" s="145">
        <f t="shared" ref="E17:E27" si="1">D17*0.0349</f>
        <v>0</v>
      </c>
      <c r="F17" s="144"/>
      <c r="G17" s="145">
        <f t="shared" ref="G17:G27" si="2">F17*0.0349</f>
        <v>0</v>
      </c>
      <c r="H17" s="144"/>
      <c r="I17" s="145">
        <f t="shared" ref="I17:I27" si="3">H17*0.0349</f>
        <v>0</v>
      </c>
      <c r="J17" s="144"/>
      <c r="K17" s="145">
        <f t="shared" ref="K17:K27" si="4">J17*0.0349</f>
        <v>0</v>
      </c>
      <c r="L17" s="132"/>
      <c r="M17" s="132"/>
    </row>
    <row r="18" spans="1:16" ht="22" x14ac:dyDescent="0.5">
      <c r="A18" s="141" t="s">
        <v>5</v>
      </c>
      <c r="B18" s="144">
        <v>0</v>
      </c>
      <c r="C18" s="145">
        <f t="shared" si="0"/>
        <v>0</v>
      </c>
      <c r="D18" s="144"/>
      <c r="E18" s="145">
        <f t="shared" si="1"/>
        <v>0</v>
      </c>
      <c r="F18" s="144"/>
      <c r="G18" s="145">
        <f t="shared" si="2"/>
        <v>0</v>
      </c>
      <c r="H18" s="144"/>
      <c r="I18" s="145">
        <f t="shared" si="3"/>
        <v>0</v>
      </c>
      <c r="J18" s="144"/>
      <c r="K18" s="145">
        <f t="shared" si="4"/>
        <v>0</v>
      </c>
      <c r="L18" s="132"/>
      <c r="M18" s="132"/>
    </row>
    <row r="19" spans="1:16" ht="44" x14ac:dyDescent="0.5">
      <c r="A19" s="141" t="s">
        <v>7</v>
      </c>
      <c r="B19" s="144">
        <v>0</v>
      </c>
      <c r="C19" s="145">
        <f t="shared" si="0"/>
        <v>0</v>
      </c>
      <c r="D19" s="144"/>
      <c r="E19" s="145">
        <f t="shared" si="1"/>
        <v>0</v>
      </c>
      <c r="F19" s="144"/>
      <c r="G19" s="145">
        <f t="shared" si="2"/>
        <v>0</v>
      </c>
      <c r="H19" s="144"/>
      <c r="I19" s="145">
        <f t="shared" si="3"/>
        <v>0</v>
      </c>
      <c r="J19" s="144"/>
      <c r="K19" s="145">
        <f t="shared" si="4"/>
        <v>0</v>
      </c>
      <c r="L19" s="132"/>
      <c r="M19" s="132"/>
    </row>
    <row r="20" spans="1:16" ht="110" x14ac:dyDescent="0.5">
      <c r="A20" s="141" t="s">
        <v>33</v>
      </c>
      <c r="B20" s="144">
        <v>0</v>
      </c>
      <c r="C20" s="145">
        <f t="shared" si="0"/>
        <v>0</v>
      </c>
      <c r="D20" s="146"/>
      <c r="E20" s="145">
        <f t="shared" si="1"/>
        <v>0</v>
      </c>
      <c r="F20" s="146"/>
      <c r="G20" s="145">
        <f t="shared" si="2"/>
        <v>0</v>
      </c>
      <c r="H20" s="146"/>
      <c r="I20" s="145">
        <f t="shared" si="3"/>
        <v>0</v>
      </c>
      <c r="J20" s="146"/>
      <c r="K20" s="145">
        <f t="shared" si="4"/>
        <v>0</v>
      </c>
      <c r="L20" s="132"/>
      <c r="M20" s="132"/>
    </row>
    <row r="21" spans="1:16" ht="242" x14ac:dyDescent="0.5">
      <c r="A21" s="141" t="s">
        <v>20</v>
      </c>
      <c r="B21" s="144">
        <v>0</v>
      </c>
      <c r="C21" s="145">
        <f t="shared" si="0"/>
        <v>0</v>
      </c>
      <c r="D21" s="144"/>
      <c r="E21" s="145">
        <f t="shared" si="1"/>
        <v>0</v>
      </c>
      <c r="F21" s="144"/>
      <c r="G21" s="145">
        <f t="shared" si="2"/>
        <v>0</v>
      </c>
      <c r="H21" s="144"/>
      <c r="I21" s="145">
        <f t="shared" si="3"/>
        <v>0</v>
      </c>
      <c r="J21" s="144"/>
      <c r="K21" s="145">
        <f t="shared" si="4"/>
        <v>0</v>
      </c>
      <c r="L21" s="132"/>
      <c r="M21" s="132"/>
    </row>
    <row r="22" spans="1:16" ht="22" x14ac:dyDescent="0.5">
      <c r="A22" s="141" t="s">
        <v>8</v>
      </c>
      <c r="B22" s="144">
        <v>0</v>
      </c>
      <c r="C22" s="145">
        <f t="shared" si="0"/>
        <v>0</v>
      </c>
      <c r="D22" s="144"/>
      <c r="E22" s="145">
        <f t="shared" si="1"/>
        <v>0</v>
      </c>
      <c r="F22" s="144"/>
      <c r="G22" s="145">
        <f t="shared" si="2"/>
        <v>0</v>
      </c>
      <c r="H22" s="144"/>
      <c r="I22" s="145">
        <f t="shared" si="3"/>
        <v>0</v>
      </c>
      <c r="J22" s="144"/>
      <c r="K22" s="145">
        <f t="shared" si="4"/>
        <v>0</v>
      </c>
      <c r="L22" s="132"/>
      <c r="M22" s="132"/>
    </row>
    <row r="23" spans="1:16" ht="44" x14ac:dyDescent="0.5">
      <c r="A23" s="141" t="s">
        <v>9</v>
      </c>
      <c r="B23" s="144">
        <v>0</v>
      </c>
      <c r="C23" s="145">
        <f t="shared" si="0"/>
        <v>0</v>
      </c>
      <c r="D23" s="144"/>
      <c r="E23" s="145">
        <f t="shared" si="1"/>
        <v>0</v>
      </c>
      <c r="F23" s="144"/>
      <c r="G23" s="145">
        <f t="shared" si="2"/>
        <v>0</v>
      </c>
      <c r="H23" s="144"/>
      <c r="I23" s="145">
        <f t="shared" si="3"/>
        <v>0</v>
      </c>
      <c r="J23" s="144"/>
      <c r="K23" s="145">
        <f t="shared" si="4"/>
        <v>0</v>
      </c>
      <c r="L23" s="132"/>
      <c r="M23" s="132"/>
    </row>
    <row r="24" spans="1:16" ht="88" x14ac:dyDescent="0.5">
      <c r="A24" s="141" t="s">
        <v>10</v>
      </c>
      <c r="B24" s="144">
        <v>0</v>
      </c>
      <c r="C24" s="145">
        <f t="shared" si="0"/>
        <v>0</v>
      </c>
      <c r="D24" s="144"/>
      <c r="E24" s="145">
        <f t="shared" si="1"/>
        <v>0</v>
      </c>
      <c r="F24" s="144"/>
      <c r="G24" s="145">
        <f t="shared" si="2"/>
        <v>0</v>
      </c>
      <c r="H24" s="144"/>
      <c r="I24" s="145">
        <f t="shared" si="3"/>
        <v>0</v>
      </c>
      <c r="J24" s="144"/>
      <c r="K24" s="145">
        <f t="shared" si="4"/>
        <v>0</v>
      </c>
      <c r="L24" s="132"/>
      <c r="M24" s="132"/>
    </row>
    <row r="25" spans="1:16" ht="88" x14ac:dyDescent="0.5">
      <c r="A25" s="141" t="s">
        <v>11</v>
      </c>
      <c r="B25" s="144">
        <v>0</v>
      </c>
      <c r="C25" s="145">
        <f t="shared" si="0"/>
        <v>0</v>
      </c>
      <c r="D25" s="144"/>
      <c r="E25" s="145">
        <f t="shared" si="1"/>
        <v>0</v>
      </c>
      <c r="F25" s="144"/>
      <c r="G25" s="145">
        <f t="shared" si="2"/>
        <v>0</v>
      </c>
      <c r="H25" s="144"/>
      <c r="I25" s="145">
        <f t="shared" si="3"/>
        <v>0</v>
      </c>
      <c r="J25" s="144"/>
      <c r="K25" s="145">
        <f t="shared" si="4"/>
        <v>0</v>
      </c>
      <c r="L25" s="132"/>
      <c r="M25" s="132"/>
    </row>
    <row r="26" spans="1:16" ht="44" x14ac:dyDescent="0.5">
      <c r="A26" s="147" t="s">
        <v>12</v>
      </c>
      <c r="B26" s="144">
        <v>0</v>
      </c>
      <c r="C26" s="145">
        <f t="shared" si="0"/>
        <v>0</v>
      </c>
      <c r="D26" s="144"/>
      <c r="E26" s="145">
        <f t="shared" si="1"/>
        <v>0</v>
      </c>
      <c r="F26" s="144"/>
      <c r="G26" s="145">
        <f t="shared" si="2"/>
        <v>0</v>
      </c>
      <c r="H26" s="144"/>
      <c r="I26" s="145">
        <f t="shared" si="3"/>
        <v>0</v>
      </c>
      <c r="J26" s="144"/>
      <c r="K26" s="145">
        <f t="shared" si="4"/>
        <v>0</v>
      </c>
      <c r="L26" s="132"/>
      <c r="M26" s="132"/>
    </row>
    <row r="27" spans="1:16" ht="242.5" thickBot="1" x14ac:dyDescent="0.55000000000000004">
      <c r="A27" s="148" t="s">
        <v>22</v>
      </c>
      <c r="B27" s="144">
        <v>0</v>
      </c>
      <c r="C27" s="145">
        <f t="shared" si="0"/>
        <v>0</v>
      </c>
      <c r="D27" s="149"/>
      <c r="E27" s="145">
        <f t="shared" si="1"/>
        <v>0</v>
      </c>
      <c r="F27" s="149"/>
      <c r="G27" s="145">
        <f t="shared" si="2"/>
        <v>0</v>
      </c>
      <c r="H27" s="149"/>
      <c r="I27" s="145">
        <f t="shared" si="3"/>
        <v>0</v>
      </c>
      <c r="J27" s="149"/>
      <c r="K27" s="145">
        <f t="shared" si="4"/>
        <v>0</v>
      </c>
      <c r="L27" s="132"/>
      <c r="M27" s="132"/>
    </row>
    <row r="28" spans="1:16" ht="22.5" thickBot="1" x14ac:dyDescent="0.55000000000000004">
      <c r="A28" s="150" t="s">
        <v>13</v>
      </c>
      <c r="B28" s="151">
        <f>SUM(B16:B27)</f>
        <v>0</v>
      </c>
      <c r="C28" s="152">
        <f>SUM(C16:C27)</f>
        <v>0</v>
      </c>
      <c r="D28" s="153">
        <f t="shared" ref="D28:K28" si="5">SUM(D16:D27)</f>
        <v>0</v>
      </c>
      <c r="E28" s="154">
        <f t="shared" si="5"/>
        <v>0</v>
      </c>
      <c r="F28" s="151">
        <f t="shared" si="5"/>
        <v>0</v>
      </c>
      <c r="G28" s="155">
        <f t="shared" si="5"/>
        <v>0</v>
      </c>
      <c r="H28" s="153">
        <f t="shared" si="5"/>
        <v>0</v>
      </c>
      <c r="I28" s="156">
        <f t="shared" si="5"/>
        <v>0</v>
      </c>
      <c r="J28" s="151">
        <f t="shared" si="5"/>
        <v>0</v>
      </c>
      <c r="K28" s="152">
        <f t="shared" si="5"/>
        <v>0</v>
      </c>
      <c r="L28" s="132"/>
      <c r="M28" s="132"/>
    </row>
    <row r="29" spans="1:16" ht="66.5" thickBot="1" x14ac:dyDescent="0.55000000000000004">
      <c r="A29" s="157" t="s">
        <v>45</v>
      </c>
      <c r="B29" s="201">
        <f>B28+C28</f>
        <v>0</v>
      </c>
      <c r="C29" s="202"/>
      <c r="D29" s="199">
        <f t="shared" ref="D29" si="6">D28+E28</f>
        <v>0</v>
      </c>
      <c r="E29" s="200"/>
      <c r="F29" s="201">
        <f t="shared" ref="F29" si="7">F28+G28</f>
        <v>0</v>
      </c>
      <c r="G29" s="202"/>
      <c r="H29" s="199">
        <f t="shared" ref="H29" si="8">H28+I28</f>
        <v>0</v>
      </c>
      <c r="I29" s="200"/>
      <c r="J29" s="201">
        <f>J28+K28</f>
        <v>0</v>
      </c>
      <c r="K29" s="202"/>
      <c r="L29" s="158"/>
      <c r="M29" s="158"/>
      <c r="N29" s="48"/>
      <c r="O29" s="48"/>
      <c r="P29" s="48"/>
    </row>
    <row r="30" spans="1:16" ht="22" x14ac:dyDescent="0.5">
      <c r="A30" s="132"/>
      <c r="B30" s="132"/>
      <c r="C30" s="132"/>
      <c r="D30" s="132"/>
      <c r="E30" s="132"/>
      <c r="F30" s="132"/>
      <c r="G30" s="132"/>
      <c r="H30" s="132"/>
      <c r="I30" s="132"/>
      <c r="J30" s="132"/>
      <c r="K30" s="132"/>
      <c r="L30" s="132"/>
      <c r="M30" s="132"/>
    </row>
    <row r="31" spans="1:16" ht="22" x14ac:dyDescent="0.5">
      <c r="A31" s="205" t="s">
        <v>23</v>
      </c>
      <c r="B31" s="205"/>
      <c r="C31" s="130"/>
      <c r="D31" s="130"/>
      <c r="E31" s="132"/>
      <c r="F31" s="132"/>
      <c r="G31" s="132"/>
      <c r="H31" s="132"/>
      <c r="I31" s="132"/>
      <c r="J31" s="132"/>
      <c r="K31" s="132"/>
      <c r="L31" s="132"/>
      <c r="M31" s="132"/>
    </row>
    <row r="32" spans="1:16" ht="22" x14ac:dyDescent="0.5">
      <c r="A32" s="130"/>
      <c r="B32" s="130"/>
      <c r="C32" s="130"/>
      <c r="D32" s="130"/>
      <c r="E32" s="132"/>
      <c r="F32" s="132"/>
      <c r="G32" s="132"/>
      <c r="H32" s="132"/>
      <c r="I32" s="132"/>
      <c r="J32" s="132"/>
      <c r="K32" s="132"/>
      <c r="L32" s="132"/>
      <c r="M32" s="132"/>
    </row>
    <row r="33" spans="1:13" ht="22" x14ac:dyDescent="0.5">
      <c r="A33" s="130"/>
      <c r="B33" s="130"/>
      <c r="C33" s="130"/>
      <c r="D33" s="130"/>
      <c r="E33" s="132"/>
      <c r="F33" s="132"/>
      <c r="G33" s="132"/>
      <c r="H33" s="132"/>
      <c r="I33" s="132"/>
      <c r="J33" s="132"/>
      <c r="K33" s="132"/>
      <c r="L33" s="132"/>
      <c r="M33" s="132"/>
    </row>
    <row r="34" spans="1:13" ht="21" x14ac:dyDescent="0.5">
      <c r="A34" s="51"/>
      <c r="B34" s="51"/>
      <c r="C34" s="51"/>
      <c r="D34" s="51"/>
      <c r="E34" s="52"/>
      <c r="F34" s="52"/>
      <c r="G34" s="52"/>
      <c r="H34" s="52"/>
      <c r="I34" s="52"/>
      <c r="J34" s="52"/>
      <c r="K34" s="52"/>
      <c r="L34" s="52"/>
      <c r="M34" s="52"/>
    </row>
    <row r="35" spans="1:13" ht="21" x14ac:dyDescent="0.5">
      <c r="A35" s="51"/>
      <c r="B35" s="51"/>
      <c r="C35" s="51"/>
      <c r="D35" s="51"/>
      <c r="E35" s="53"/>
      <c r="F35" s="53"/>
      <c r="G35" s="52"/>
      <c r="H35" s="52"/>
      <c r="I35" s="52"/>
      <c r="J35" s="52"/>
      <c r="K35" s="52"/>
      <c r="L35" s="52"/>
      <c r="M35" s="52"/>
    </row>
    <row r="36" spans="1:13" ht="21" x14ac:dyDescent="0.5">
      <c r="A36" s="52"/>
      <c r="B36" s="127"/>
      <c r="C36" s="127"/>
      <c r="D36" s="127"/>
      <c r="E36" s="127"/>
      <c r="F36" s="127"/>
      <c r="G36" s="127"/>
      <c r="H36" s="127"/>
      <c r="I36" s="52"/>
      <c r="J36" s="52"/>
      <c r="K36" s="52"/>
      <c r="L36" s="52"/>
      <c r="M36" s="52"/>
    </row>
    <row r="37" spans="1:13" ht="21" x14ac:dyDescent="0.5">
      <c r="A37" s="52"/>
      <c r="B37" s="52"/>
      <c r="C37" s="52"/>
      <c r="D37" s="52"/>
      <c r="E37" s="128"/>
      <c r="F37" s="128"/>
      <c r="G37" s="128"/>
      <c r="H37" s="129"/>
      <c r="I37" s="52"/>
      <c r="J37" s="52"/>
      <c r="K37" s="52"/>
      <c r="L37" s="52"/>
      <c r="M37" s="52"/>
    </row>
    <row r="38" spans="1:13" ht="21" x14ac:dyDescent="0.5">
      <c r="A38" s="52"/>
      <c r="B38" s="52"/>
      <c r="C38" s="52"/>
      <c r="D38" s="52"/>
      <c r="E38" s="52"/>
      <c r="F38" s="52"/>
      <c r="G38" s="52"/>
      <c r="H38" s="52"/>
      <c r="I38" s="52"/>
      <c r="J38" s="52"/>
      <c r="K38" s="52"/>
      <c r="L38" s="52"/>
      <c r="M38" s="52"/>
    </row>
    <row r="39" spans="1:13" ht="21" x14ac:dyDescent="0.5">
      <c r="A39" s="52"/>
      <c r="B39" s="52"/>
      <c r="C39" s="52"/>
      <c r="D39" s="52"/>
      <c r="E39" s="52"/>
      <c r="F39" s="52"/>
      <c r="G39" s="52"/>
      <c r="H39" s="52"/>
      <c r="I39" s="52"/>
      <c r="J39" s="52"/>
      <c r="K39" s="52"/>
      <c r="L39" s="52"/>
      <c r="M39" s="52"/>
    </row>
    <row r="40" spans="1:13" ht="21" x14ac:dyDescent="0.5">
      <c r="A40" s="52"/>
      <c r="B40" s="223" t="s">
        <v>0</v>
      </c>
      <c r="C40" s="223"/>
      <c r="D40" s="223"/>
      <c r="E40" s="223"/>
      <c r="F40" s="223"/>
      <c r="G40" s="223"/>
      <c r="H40" s="223"/>
      <c r="I40" s="223"/>
      <c r="J40" s="223"/>
      <c r="K40" s="223"/>
      <c r="L40" s="223"/>
      <c r="M40" s="52"/>
    </row>
    <row r="41" spans="1:13" ht="21" x14ac:dyDescent="0.5">
      <c r="A41" s="119"/>
      <c r="B41" s="203" t="s">
        <v>14</v>
      </c>
      <c r="C41" s="203"/>
      <c r="D41" s="203"/>
      <c r="E41" s="204"/>
      <c r="F41" s="204"/>
      <c r="G41" s="204"/>
      <c r="H41" s="204"/>
      <c r="I41" s="204"/>
      <c r="J41" s="204"/>
      <c r="K41" s="204"/>
      <c r="L41" s="204"/>
      <c r="M41" s="52"/>
    </row>
    <row r="42" spans="1:13" ht="21" x14ac:dyDescent="0.5">
      <c r="A42" s="51"/>
      <c r="B42" s="51"/>
      <c r="C42" s="51"/>
      <c r="D42" s="51"/>
      <c r="E42" s="52"/>
      <c r="F42" s="52"/>
      <c r="G42" s="52"/>
      <c r="H42" s="52"/>
      <c r="I42" s="52"/>
      <c r="J42" s="52"/>
      <c r="K42" s="52"/>
      <c r="L42" s="52"/>
      <c r="M42" s="52"/>
    </row>
    <row r="43" spans="1:13" ht="21.5" thickBot="1" x14ac:dyDescent="0.55000000000000004">
      <c r="A43" s="52"/>
      <c r="B43" s="52"/>
      <c r="C43" s="52"/>
      <c r="D43" s="52"/>
      <c r="E43" s="52"/>
      <c r="F43" s="52"/>
      <c r="G43" s="52"/>
      <c r="H43" s="52"/>
      <c r="I43" s="52"/>
      <c r="J43" s="52"/>
      <c r="K43" s="52"/>
      <c r="L43" s="52"/>
      <c r="M43" s="52"/>
    </row>
    <row r="44" spans="1:13" ht="20.5" thickBot="1" x14ac:dyDescent="0.4">
      <c r="A44" s="209" t="s">
        <v>32</v>
      </c>
      <c r="B44" s="210"/>
      <c r="C44" s="210"/>
      <c r="D44" s="210"/>
      <c r="E44" s="210"/>
      <c r="F44" s="210"/>
      <c r="G44" s="210"/>
      <c r="H44" s="210"/>
      <c r="I44" s="210"/>
      <c r="J44" s="210"/>
      <c r="K44" s="210"/>
      <c r="L44" s="210"/>
      <c r="M44" s="211"/>
    </row>
    <row r="45" spans="1:13" ht="21.5" thickBot="1" x14ac:dyDescent="0.55000000000000004">
      <c r="A45" s="212" t="s">
        <v>53</v>
      </c>
      <c r="B45" s="213"/>
      <c r="C45" s="213"/>
      <c r="D45" s="213"/>
      <c r="E45" s="213"/>
      <c r="F45" s="213"/>
      <c r="G45" s="213"/>
      <c r="H45" s="213"/>
      <c r="I45" s="213"/>
      <c r="J45" s="213"/>
      <c r="K45" s="213"/>
      <c r="L45" s="213"/>
      <c r="M45" s="214"/>
    </row>
    <row r="46" spans="1:13" ht="21" x14ac:dyDescent="0.5">
      <c r="A46" s="119"/>
      <c r="B46" s="120"/>
      <c r="C46" s="120"/>
      <c r="D46" s="120"/>
      <c r="E46" s="121"/>
      <c r="F46" s="121"/>
      <c r="G46" s="121"/>
      <c r="H46" s="121"/>
      <c r="I46" s="121"/>
      <c r="J46" s="121"/>
      <c r="K46" s="121"/>
      <c r="L46" s="121"/>
      <c r="M46" s="122"/>
    </row>
    <row r="47" spans="1:13" ht="21" x14ac:dyDescent="0.5">
      <c r="A47" s="215" t="s">
        <v>72</v>
      </c>
      <c r="B47" s="215"/>
      <c r="C47" s="215"/>
      <c r="D47" s="215"/>
      <c r="E47" s="215"/>
      <c r="F47" s="215"/>
      <c r="G47" s="215"/>
      <c r="H47" s="215"/>
      <c r="I47" s="215"/>
      <c r="J47" s="215"/>
      <c r="K47" s="215"/>
      <c r="L47" s="215"/>
      <c r="M47" s="52"/>
    </row>
    <row r="48" spans="1:13" ht="21" x14ac:dyDescent="0.5">
      <c r="A48" s="123"/>
      <c r="B48" s="123"/>
      <c r="C48" s="123"/>
      <c r="D48" s="123"/>
      <c r="E48" s="123"/>
      <c r="F48" s="52"/>
      <c r="G48" s="52"/>
      <c r="H48" s="52"/>
      <c r="I48" s="52"/>
      <c r="J48" s="52"/>
      <c r="K48" s="52"/>
      <c r="L48" s="52"/>
      <c r="M48" s="52"/>
    </row>
    <row r="49" spans="1:13" ht="200" x14ac:dyDescent="0.5">
      <c r="A49" s="110"/>
      <c r="B49" s="111" t="s">
        <v>54</v>
      </c>
      <c r="C49" s="111" t="s">
        <v>116</v>
      </c>
      <c r="D49" s="112" t="s">
        <v>55</v>
      </c>
      <c r="E49" s="112" t="s">
        <v>112</v>
      </c>
      <c r="F49" s="111" t="s">
        <v>56</v>
      </c>
      <c r="G49" s="111" t="s">
        <v>113</v>
      </c>
      <c r="H49" s="112" t="s">
        <v>57</v>
      </c>
      <c r="I49" s="112" t="s">
        <v>114</v>
      </c>
      <c r="J49" s="111" t="s">
        <v>58</v>
      </c>
      <c r="K49" s="111" t="s">
        <v>115</v>
      </c>
      <c r="L49" s="124" t="s">
        <v>15</v>
      </c>
      <c r="M49" s="52"/>
    </row>
    <row r="50" spans="1:13" ht="42" x14ac:dyDescent="0.5">
      <c r="A50" s="110" t="s">
        <v>4</v>
      </c>
      <c r="B50" s="113">
        <v>0</v>
      </c>
      <c r="C50" s="114">
        <f>B50*0.0349</f>
        <v>0</v>
      </c>
      <c r="D50" s="113">
        <v>0</v>
      </c>
      <c r="E50" s="114">
        <f>D50*0.0349</f>
        <v>0</v>
      </c>
      <c r="F50" s="113"/>
      <c r="G50" s="114">
        <f>F50*0.0349</f>
        <v>0</v>
      </c>
      <c r="H50" s="113"/>
      <c r="I50" s="114">
        <f>H50*0.0349</f>
        <v>0</v>
      </c>
      <c r="J50" s="113"/>
      <c r="K50" s="114">
        <f>J50*0.0349</f>
        <v>0</v>
      </c>
      <c r="L50" s="125">
        <f t="shared" ref="L50:L62" si="9">SUM(B50:K50)</f>
        <v>0</v>
      </c>
      <c r="M50" s="52"/>
    </row>
    <row r="51" spans="1:13" ht="21" x14ac:dyDescent="0.5">
      <c r="A51" s="110" t="s">
        <v>6</v>
      </c>
      <c r="B51" s="113">
        <v>0</v>
      </c>
      <c r="C51" s="114">
        <f t="shared" ref="C51:C61" si="10">B51*0.0349</f>
        <v>0</v>
      </c>
      <c r="D51" s="113">
        <v>0</v>
      </c>
      <c r="E51" s="114">
        <f t="shared" ref="E51:E61" si="11">D51*0.0349</f>
        <v>0</v>
      </c>
      <c r="F51" s="113"/>
      <c r="G51" s="114">
        <f t="shared" ref="G51:G61" si="12">F51*0.0349</f>
        <v>0</v>
      </c>
      <c r="H51" s="113"/>
      <c r="I51" s="114">
        <f t="shared" ref="I51:I61" si="13">H51*0.0349</f>
        <v>0</v>
      </c>
      <c r="J51" s="113"/>
      <c r="K51" s="114">
        <f t="shared" ref="K51:K61" si="14">J51*0.0349</f>
        <v>0</v>
      </c>
      <c r="L51" s="125">
        <f t="shared" si="9"/>
        <v>0</v>
      </c>
      <c r="M51" s="52"/>
    </row>
    <row r="52" spans="1:13" ht="21" x14ac:dyDescent="0.5">
      <c r="A52" s="110" t="s">
        <v>5</v>
      </c>
      <c r="B52" s="113">
        <v>0</v>
      </c>
      <c r="C52" s="114">
        <f t="shared" si="10"/>
        <v>0</v>
      </c>
      <c r="D52" s="113">
        <v>0</v>
      </c>
      <c r="E52" s="114">
        <f t="shared" si="11"/>
        <v>0</v>
      </c>
      <c r="F52" s="113"/>
      <c r="G52" s="114">
        <f t="shared" si="12"/>
        <v>0</v>
      </c>
      <c r="H52" s="113"/>
      <c r="I52" s="114">
        <f t="shared" si="13"/>
        <v>0</v>
      </c>
      <c r="J52" s="113"/>
      <c r="K52" s="114">
        <f t="shared" si="14"/>
        <v>0</v>
      </c>
      <c r="L52" s="125">
        <f t="shared" si="9"/>
        <v>0</v>
      </c>
      <c r="M52" s="52"/>
    </row>
    <row r="53" spans="1:13" ht="42" x14ac:dyDescent="0.5">
      <c r="A53" s="110" t="s">
        <v>7</v>
      </c>
      <c r="B53" s="113">
        <v>0</v>
      </c>
      <c r="C53" s="114">
        <f t="shared" si="10"/>
        <v>0</v>
      </c>
      <c r="D53" s="113">
        <v>0</v>
      </c>
      <c r="E53" s="114">
        <f t="shared" si="11"/>
        <v>0</v>
      </c>
      <c r="F53" s="113"/>
      <c r="G53" s="114">
        <f t="shared" si="12"/>
        <v>0</v>
      </c>
      <c r="H53" s="113"/>
      <c r="I53" s="114">
        <f t="shared" si="13"/>
        <v>0</v>
      </c>
      <c r="J53" s="113"/>
      <c r="K53" s="114">
        <f t="shared" si="14"/>
        <v>0</v>
      </c>
      <c r="L53" s="125">
        <f t="shared" si="9"/>
        <v>0</v>
      </c>
      <c r="M53" s="52"/>
    </row>
    <row r="54" spans="1:13" ht="105" x14ac:dyDescent="0.5">
      <c r="A54" s="110" t="s">
        <v>33</v>
      </c>
      <c r="B54" s="113">
        <v>0</v>
      </c>
      <c r="C54" s="114">
        <f t="shared" si="10"/>
        <v>0</v>
      </c>
      <c r="D54" s="113">
        <v>0</v>
      </c>
      <c r="E54" s="114">
        <f t="shared" si="11"/>
        <v>0</v>
      </c>
      <c r="F54" s="115"/>
      <c r="G54" s="114">
        <f t="shared" si="12"/>
        <v>0</v>
      </c>
      <c r="H54" s="115"/>
      <c r="I54" s="114">
        <f t="shared" si="13"/>
        <v>0</v>
      </c>
      <c r="J54" s="115"/>
      <c r="K54" s="114">
        <f t="shared" si="14"/>
        <v>0</v>
      </c>
      <c r="L54" s="125">
        <f t="shared" si="9"/>
        <v>0</v>
      </c>
      <c r="M54" s="52"/>
    </row>
    <row r="55" spans="1:13" ht="231" x14ac:dyDescent="0.5">
      <c r="A55" s="110" t="s">
        <v>20</v>
      </c>
      <c r="B55" s="113">
        <v>0</v>
      </c>
      <c r="C55" s="114">
        <f t="shared" si="10"/>
        <v>0</v>
      </c>
      <c r="D55" s="113">
        <v>0</v>
      </c>
      <c r="E55" s="114">
        <f t="shared" si="11"/>
        <v>0</v>
      </c>
      <c r="F55" s="113"/>
      <c r="G55" s="114">
        <f t="shared" si="12"/>
        <v>0</v>
      </c>
      <c r="H55" s="113"/>
      <c r="I55" s="114">
        <f t="shared" si="13"/>
        <v>0</v>
      </c>
      <c r="J55" s="113"/>
      <c r="K55" s="114">
        <f t="shared" si="14"/>
        <v>0</v>
      </c>
      <c r="L55" s="125">
        <f t="shared" si="9"/>
        <v>0</v>
      </c>
      <c r="M55" s="52"/>
    </row>
    <row r="56" spans="1:13" ht="21" x14ac:dyDescent="0.5">
      <c r="A56" s="110" t="s">
        <v>8</v>
      </c>
      <c r="B56" s="113">
        <v>0</v>
      </c>
      <c r="C56" s="114">
        <f t="shared" si="10"/>
        <v>0</v>
      </c>
      <c r="D56" s="113">
        <v>0</v>
      </c>
      <c r="E56" s="114">
        <f t="shared" si="11"/>
        <v>0</v>
      </c>
      <c r="F56" s="113"/>
      <c r="G56" s="114">
        <f t="shared" si="12"/>
        <v>0</v>
      </c>
      <c r="H56" s="113"/>
      <c r="I56" s="114">
        <f t="shared" si="13"/>
        <v>0</v>
      </c>
      <c r="J56" s="113"/>
      <c r="K56" s="114">
        <f t="shared" si="14"/>
        <v>0</v>
      </c>
      <c r="L56" s="125">
        <f t="shared" si="9"/>
        <v>0</v>
      </c>
      <c r="M56" s="52"/>
    </row>
    <row r="57" spans="1:13" ht="42" x14ac:dyDescent="0.5">
      <c r="A57" s="110" t="s">
        <v>9</v>
      </c>
      <c r="B57" s="113">
        <v>0</v>
      </c>
      <c r="C57" s="114">
        <f t="shared" si="10"/>
        <v>0</v>
      </c>
      <c r="D57" s="113">
        <v>0</v>
      </c>
      <c r="E57" s="114">
        <f t="shared" si="11"/>
        <v>0</v>
      </c>
      <c r="F57" s="113"/>
      <c r="G57" s="114">
        <f t="shared" si="12"/>
        <v>0</v>
      </c>
      <c r="H57" s="113"/>
      <c r="I57" s="114">
        <f t="shared" si="13"/>
        <v>0</v>
      </c>
      <c r="J57" s="113"/>
      <c r="K57" s="114">
        <f t="shared" si="14"/>
        <v>0</v>
      </c>
      <c r="L57" s="125">
        <f t="shared" si="9"/>
        <v>0</v>
      </c>
      <c r="M57" s="52"/>
    </row>
    <row r="58" spans="1:13" ht="63" x14ac:dyDescent="0.5">
      <c r="A58" s="110" t="s">
        <v>10</v>
      </c>
      <c r="B58" s="113">
        <v>0</v>
      </c>
      <c r="C58" s="114">
        <f t="shared" si="10"/>
        <v>0</v>
      </c>
      <c r="D58" s="113">
        <v>0</v>
      </c>
      <c r="E58" s="114">
        <f t="shared" si="11"/>
        <v>0</v>
      </c>
      <c r="F58" s="113"/>
      <c r="G58" s="114">
        <f t="shared" si="12"/>
        <v>0</v>
      </c>
      <c r="H58" s="113"/>
      <c r="I58" s="114">
        <f t="shared" si="13"/>
        <v>0</v>
      </c>
      <c r="J58" s="113"/>
      <c r="K58" s="114">
        <f t="shared" si="14"/>
        <v>0</v>
      </c>
      <c r="L58" s="125">
        <f t="shared" si="9"/>
        <v>0</v>
      </c>
      <c r="M58" s="52"/>
    </row>
    <row r="59" spans="1:13" ht="84" x14ac:dyDescent="0.5">
      <c r="A59" s="110" t="s">
        <v>11</v>
      </c>
      <c r="B59" s="113">
        <v>0</v>
      </c>
      <c r="C59" s="114">
        <f t="shared" si="10"/>
        <v>0</v>
      </c>
      <c r="D59" s="113">
        <v>0</v>
      </c>
      <c r="E59" s="114">
        <f t="shared" si="11"/>
        <v>0</v>
      </c>
      <c r="F59" s="113"/>
      <c r="G59" s="114">
        <f t="shared" si="12"/>
        <v>0</v>
      </c>
      <c r="H59" s="113"/>
      <c r="I59" s="114">
        <f t="shared" si="13"/>
        <v>0</v>
      </c>
      <c r="J59" s="113"/>
      <c r="K59" s="114">
        <f t="shared" si="14"/>
        <v>0</v>
      </c>
      <c r="L59" s="125">
        <f t="shared" si="9"/>
        <v>0</v>
      </c>
      <c r="M59" s="52"/>
    </row>
    <row r="60" spans="1:13" ht="42" x14ac:dyDescent="0.5">
      <c r="A60" s="116" t="s">
        <v>12</v>
      </c>
      <c r="B60" s="113">
        <v>0</v>
      </c>
      <c r="C60" s="114">
        <f t="shared" si="10"/>
        <v>0</v>
      </c>
      <c r="D60" s="113">
        <v>0</v>
      </c>
      <c r="E60" s="114">
        <f t="shared" si="11"/>
        <v>0</v>
      </c>
      <c r="F60" s="113"/>
      <c r="G60" s="114">
        <f t="shared" si="12"/>
        <v>0</v>
      </c>
      <c r="H60" s="113"/>
      <c r="I60" s="114">
        <f t="shared" si="13"/>
        <v>0</v>
      </c>
      <c r="J60" s="113"/>
      <c r="K60" s="114">
        <f t="shared" si="14"/>
        <v>0</v>
      </c>
      <c r="L60" s="125">
        <f t="shared" si="9"/>
        <v>0</v>
      </c>
      <c r="M60" s="52"/>
    </row>
    <row r="61" spans="1:13" ht="210.5" thickBot="1" x14ac:dyDescent="0.55000000000000004">
      <c r="A61" s="117" t="s">
        <v>22</v>
      </c>
      <c r="B61" s="113">
        <v>0</v>
      </c>
      <c r="C61" s="114">
        <f t="shared" si="10"/>
        <v>0</v>
      </c>
      <c r="D61" s="113">
        <v>0</v>
      </c>
      <c r="E61" s="114">
        <f t="shared" si="11"/>
        <v>0</v>
      </c>
      <c r="F61" s="113"/>
      <c r="G61" s="114">
        <f t="shared" si="12"/>
        <v>0</v>
      </c>
      <c r="H61" s="113"/>
      <c r="I61" s="114">
        <f t="shared" si="13"/>
        <v>0</v>
      </c>
      <c r="J61" s="113"/>
      <c r="K61" s="114">
        <f t="shared" si="14"/>
        <v>0</v>
      </c>
      <c r="L61" s="125">
        <f t="shared" si="9"/>
        <v>0</v>
      </c>
      <c r="M61" s="52"/>
    </row>
    <row r="62" spans="1:13" ht="21.5" thickBot="1" x14ac:dyDescent="0.55000000000000004">
      <c r="A62" s="118" t="s">
        <v>13</v>
      </c>
      <c r="B62" s="50">
        <f t="shared" ref="B62:K62" si="15">SUM(B50:B61)</f>
        <v>0</v>
      </c>
      <c r="C62" s="50">
        <f t="shared" si="15"/>
        <v>0</v>
      </c>
      <c r="D62" s="50">
        <f t="shared" si="15"/>
        <v>0</v>
      </c>
      <c r="E62" s="50">
        <f t="shared" si="15"/>
        <v>0</v>
      </c>
      <c r="F62" s="50">
        <f t="shared" si="15"/>
        <v>0</v>
      </c>
      <c r="G62" s="50">
        <f t="shared" si="15"/>
        <v>0</v>
      </c>
      <c r="H62" s="50">
        <f t="shared" si="15"/>
        <v>0</v>
      </c>
      <c r="I62" s="50">
        <f t="shared" si="15"/>
        <v>0</v>
      </c>
      <c r="J62" s="50">
        <f t="shared" si="15"/>
        <v>0</v>
      </c>
      <c r="K62" s="50">
        <f t="shared" si="15"/>
        <v>0</v>
      </c>
      <c r="L62" s="125">
        <f t="shared" si="9"/>
        <v>0</v>
      </c>
      <c r="M62" s="52"/>
    </row>
    <row r="63" spans="1:13" ht="105.5" thickBot="1" x14ac:dyDescent="0.55000000000000004">
      <c r="A63" s="118" t="s">
        <v>17</v>
      </c>
      <c r="B63" s="197" t="s">
        <v>16</v>
      </c>
      <c r="C63" s="198"/>
      <c r="D63" s="197" t="s">
        <v>16</v>
      </c>
      <c r="E63" s="198"/>
      <c r="F63" s="197" t="s">
        <v>16</v>
      </c>
      <c r="G63" s="198"/>
      <c r="H63" s="197" t="s">
        <v>16</v>
      </c>
      <c r="I63" s="198"/>
      <c r="J63" s="197" t="s">
        <v>16</v>
      </c>
      <c r="K63" s="198"/>
      <c r="L63" s="126">
        <v>0</v>
      </c>
      <c r="M63" s="52"/>
    </row>
    <row r="64" spans="1:13" ht="63.5" thickBot="1" x14ac:dyDescent="0.55000000000000004">
      <c r="A64" s="118" t="s">
        <v>21</v>
      </c>
      <c r="B64" s="197" t="s">
        <v>16</v>
      </c>
      <c r="C64" s="198"/>
      <c r="D64" s="197" t="s">
        <v>16</v>
      </c>
      <c r="E64" s="198"/>
      <c r="F64" s="197" t="s">
        <v>16</v>
      </c>
      <c r="G64" s="198"/>
      <c r="H64" s="197" t="s">
        <v>16</v>
      </c>
      <c r="I64" s="198"/>
      <c r="J64" s="197" t="s">
        <v>16</v>
      </c>
      <c r="K64" s="198"/>
      <c r="L64" s="50" t="e">
        <f>L62/L63</f>
        <v>#DIV/0!</v>
      </c>
      <c r="M64" s="52"/>
    </row>
    <row r="65" spans="1:13" ht="21" x14ac:dyDescent="0.5">
      <c r="A65" s="52"/>
      <c r="B65" s="52"/>
      <c r="C65" s="52"/>
      <c r="D65" s="52"/>
      <c r="E65" s="52"/>
      <c r="F65" s="52"/>
      <c r="G65" s="52"/>
      <c r="H65" s="52"/>
      <c r="I65" s="52"/>
      <c r="J65" s="52"/>
      <c r="K65" s="52"/>
      <c r="L65" s="52"/>
      <c r="M65" s="52"/>
    </row>
    <row r="66" spans="1:13" ht="21" x14ac:dyDescent="0.5">
      <c r="A66" s="52"/>
      <c r="B66" s="52"/>
      <c r="C66" s="52"/>
      <c r="D66" s="52"/>
      <c r="E66" s="52"/>
      <c r="F66" s="52"/>
      <c r="G66" s="52"/>
      <c r="H66" s="52"/>
      <c r="I66" s="52"/>
      <c r="J66" s="52"/>
      <c r="K66" s="52"/>
      <c r="L66" s="52"/>
      <c r="M66" s="52"/>
    </row>
    <row r="67" spans="1:13" ht="21" x14ac:dyDescent="0.5">
      <c r="A67" s="52" t="s">
        <v>186</v>
      </c>
      <c r="B67" s="54"/>
      <c r="C67" s="52"/>
      <c r="D67" s="52"/>
      <c r="E67" s="52"/>
      <c r="F67" s="52"/>
      <c r="G67" s="52"/>
      <c r="H67" s="52"/>
      <c r="I67" s="52"/>
      <c r="J67" s="52"/>
      <c r="K67" s="52"/>
      <c r="L67" s="52"/>
      <c r="M67" s="52"/>
    </row>
    <row r="68" spans="1:13" ht="21" x14ac:dyDescent="0.5">
      <c r="A68" s="52"/>
      <c r="B68" s="54"/>
      <c r="C68" s="52"/>
      <c r="D68" s="52"/>
      <c r="E68" s="52"/>
      <c r="F68" s="52"/>
      <c r="G68" s="52"/>
      <c r="H68" s="52"/>
      <c r="I68" s="52"/>
      <c r="J68" s="52"/>
      <c r="K68" s="52"/>
      <c r="L68" s="52"/>
      <c r="M68" s="52"/>
    </row>
    <row r="69" spans="1:13" x14ac:dyDescent="0.35">
      <c r="B69" s="47"/>
    </row>
  </sheetData>
  <sheetProtection sheet="1" objects="1" scenarios="1" formatCells="0" formatColumns="0" formatRows="0" insertColumns="0" insertRows="0" insertHyperlinks="0" deleteColumns="0" deleteRows="0"/>
  <mergeCells count="26">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 ref="B64:C64"/>
    <mergeCell ref="D64:E64"/>
    <mergeCell ref="F64:G64"/>
    <mergeCell ref="H64:I64"/>
    <mergeCell ref="J64:K64"/>
    <mergeCell ref="B63:C63"/>
    <mergeCell ref="D63:E63"/>
    <mergeCell ref="F63:G63"/>
    <mergeCell ref="H63:I63"/>
    <mergeCell ref="J63:K63"/>
  </mergeCells>
  <pageMargins left="0.7" right="0.7" top="0.75" bottom="0.75" header="0.3" footer="0.3"/>
  <pageSetup paperSize="8" scale="36" fitToHeight="0" orientation="landscape" verticalDpi="0" r:id="rId1"/>
  <rowBreaks count="1" manualBreakCount="1">
    <brk id="3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69"/>
  <sheetViews>
    <sheetView topLeftCell="A31" workbookViewId="0">
      <selection activeCell="A33" sqref="A33:XFD33"/>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6" ht="22" x14ac:dyDescent="0.5">
      <c r="A1" s="130"/>
      <c r="B1" s="130"/>
      <c r="C1" s="130"/>
      <c r="D1" s="130"/>
      <c r="E1" s="131"/>
      <c r="F1" s="131"/>
      <c r="G1" s="132"/>
      <c r="H1" s="132"/>
      <c r="I1" s="132"/>
      <c r="J1" s="132"/>
      <c r="K1" s="132"/>
      <c r="L1" s="132"/>
      <c r="M1" s="133"/>
      <c r="N1" s="7"/>
      <c r="O1" s="7"/>
      <c r="P1" s="7"/>
    </row>
    <row r="2" spans="1:16" ht="22" x14ac:dyDescent="0.5">
      <c r="A2" s="132"/>
      <c r="B2" s="134"/>
      <c r="C2" s="134"/>
      <c r="D2" s="134"/>
      <c r="E2" s="134"/>
      <c r="F2" s="134"/>
      <c r="G2" s="134"/>
      <c r="H2" s="134"/>
      <c r="I2" s="132"/>
      <c r="J2" s="132"/>
      <c r="K2" s="132"/>
      <c r="L2" s="132"/>
      <c r="M2" s="133"/>
    </row>
    <row r="3" spans="1:16" ht="22" x14ac:dyDescent="0.5">
      <c r="A3" s="132"/>
      <c r="B3" s="132"/>
      <c r="C3" s="132"/>
      <c r="D3" s="132"/>
      <c r="E3" s="135"/>
      <c r="F3" s="135"/>
      <c r="G3" s="135"/>
      <c r="H3" s="136"/>
      <c r="I3" s="132"/>
      <c r="J3" s="132"/>
      <c r="K3" s="132"/>
      <c r="L3" s="132"/>
      <c r="M3" s="133"/>
    </row>
    <row r="4" spans="1:16" ht="22" x14ac:dyDescent="0.5">
      <c r="A4" s="132"/>
      <c r="B4" s="132"/>
      <c r="C4" s="132"/>
      <c r="D4" s="132"/>
      <c r="E4" s="132"/>
      <c r="F4" s="132"/>
      <c r="G4" s="132"/>
      <c r="H4" s="132"/>
      <c r="I4" s="132"/>
      <c r="J4" s="132"/>
      <c r="K4" s="132"/>
      <c r="L4" s="132"/>
      <c r="M4" s="133"/>
    </row>
    <row r="5" spans="1:16" ht="22" x14ac:dyDescent="0.5">
      <c r="A5" s="132"/>
      <c r="B5" s="132"/>
      <c r="C5" s="132"/>
      <c r="D5" s="132"/>
      <c r="E5" s="132"/>
      <c r="F5" s="132"/>
      <c r="G5" s="132"/>
      <c r="H5" s="132"/>
      <c r="I5" s="132"/>
      <c r="J5" s="132"/>
      <c r="K5" s="132"/>
      <c r="L5" s="132"/>
      <c r="M5" s="133"/>
    </row>
    <row r="6" spans="1:16" ht="22" x14ac:dyDescent="0.5">
      <c r="A6" s="132"/>
      <c r="B6" s="206" t="s">
        <v>0</v>
      </c>
      <c r="C6" s="206"/>
      <c r="D6" s="206"/>
      <c r="E6" s="206"/>
      <c r="F6" s="206"/>
      <c r="G6" s="206"/>
      <c r="H6" s="206"/>
      <c r="I6" s="206"/>
      <c r="J6" s="206"/>
      <c r="K6" s="206"/>
      <c r="L6" s="206"/>
      <c r="M6" s="133"/>
    </row>
    <row r="7" spans="1:16" ht="22" x14ac:dyDescent="0.5">
      <c r="A7" s="137"/>
      <c r="B7" s="207" t="s">
        <v>14</v>
      </c>
      <c r="C7" s="207"/>
      <c r="D7" s="207"/>
      <c r="E7" s="208"/>
      <c r="F7" s="208"/>
      <c r="G7" s="208"/>
      <c r="H7" s="208"/>
      <c r="I7" s="208"/>
      <c r="J7" s="208"/>
      <c r="K7" s="208"/>
      <c r="L7" s="208"/>
      <c r="M7" s="133"/>
    </row>
    <row r="8" spans="1:16" ht="22.5" thickBot="1" x14ac:dyDescent="0.55000000000000004">
      <c r="A8" s="137"/>
      <c r="B8" s="138"/>
      <c r="C8" s="138"/>
      <c r="D8" s="138"/>
      <c r="E8" s="139"/>
      <c r="F8" s="139"/>
      <c r="G8" s="139"/>
      <c r="H8" s="139"/>
      <c r="I8" s="139"/>
      <c r="J8" s="139"/>
      <c r="K8" s="139"/>
      <c r="L8" s="139"/>
      <c r="M8" s="133"/>
    </row>
    <row r="9" spans="1:16" ht="22" thickBot="1" x14ac:dyDescent="0.4">
      <c r="A9" s="217" t="s">
        <v>39</v>
      </c>
      <c r="B9" s="218"/>
      <c r="C9" s="218"/>
      <c r="D9" s="218"/>
      <c r="E9" s="218"/>
      <c r="F9" s="218"/>
      <c r="G9" s="218"/>
      <c r="H9" s="218"/>
      <c r="I9" s="218"/>
      <c r="J9" s="218"/>
      <c r="K9" s="218"/>
      <c r="L9" s="218"/>
      <c r="M9" s="219"/>
    </row>
    <row r="10" spans="1:16" ht="22.5" thickBot="1" x14ac:dyDescent="0.55000000000000004">
      <c r="A10" s="220" t="s">
        <v>48</v>
      </c>
      <c r="B10" s="221"/>
      <c r="C10" s="221"/>
      <c r="D10" s="221"/>
      <c r="E10" s="221"/>
      <c r="F10" s="221"/>
      <c r="G10" s="221"/>
      <c r="H10" s="221"/>
      <c r="I10" s="221"/>
      <c r="J10" s="221"/>
      <c r="K10" s="221"/>
      <c r="L10" s="221"/>
      <c r="M10" s="222"/>
    </row>
    <row r="11" spans="1:16" ht="22" x14ac:dyDescent="0.5">
      <c r="A11" s="132"/>
      <c r="B11" s="132"/>
      <c r="C11" s="132"/>
      <c r="D11" s="132"/>
      <c r="E11" s="132"/>
      <c r="F11" s="132"/>
      <c r="G11" s="132"/>
      <c r="H11" s="132"/>
      <c r="I11" s="132"/>
      <c r="J11" s="132"/>
      <c r="K11" s="132"/>
      <c r="L11" s="132"/>
      <c r="M11" s="132"/>
    </row>
    <row r="12" spans="1:16" ht="22" x14ac:dyDescent="0.5">
      <c r="A12" s="132"/>
      <c r="B12" s="132"/>
      <c r="C12" s="132"/>
      <c r="D12" s="132"/>
      <c r="E12" s="132"/>
      <c r="F12" s="132"/>
      <c r="G12" s="132"/>
      <c r="H12" s="132"/>
      <c r="I12" s="132"/>
      <c r="J12" s="132"/>
      <c r="K12" s="132"/>
      <c r="L12" s="132"/>
      <c r="M12" s="132"/>
    </row>
    <row r="13" spans="1:16" ht="22" x14ac:dyDescent="0.5">
      <c r="A13" s="216" t="s">
        <v>98</v>
      </c>
      <c r="B13" s="216"/>
      <c r="C13" s="216"/>
      <c r="D13" s="216"/>
      <c r="E13" s="216"/>
      <c r="F13" s="216"/>
      <c r="G13" s="216"/>
      <c r="H13" s="216"/>
      <c r="I13" s="216"/>
      <c r="J13" s="216"/>
      <c r="K13" s="216"/>
      <c r="L13" s="216"/>
      <c r="M13" s="132"/>
    </row>
    <row r="14" spans="1:16" ht="22" x14ac:dyDescent="0.5">
      <c r="A14" s="140"/>
      <c r="B14" s="140"/>
      <c r="C14" s="140"/>
      <c r="D14" s="140"/>
      <c r="E14" s="140"/>
      <c r="F14" s="132"/>
      <c r="G14" s="132"/>
      <c r="H14" s="132"/>
      <c r="I14" s="132"/>
      <c r="J14" s="132"/>
      <c r="K14" s="132"/>
      <c r="L14" s="132"/>
      <c r="M14" s="132"/>
    </row>
    <row r="15" spans="1:16" ht="236.5" x14ac:dyDescent="0.5">
      <c r="A15" s="141"/>
      <c r="B15" s="142" t="s">
        <v>54</v>
      </c>
      <c r="C15" s="142" t="s">
        <v>121</v>
      </c>
      <c r="D15" s="143" t="s">
        <v>49</v>
      </c>
      <c r="E15" s="143" t="s">
        <v>117</v>
      </c>
      <c r="F15" s="142" t="s">
        <v>50</v>
      </c>
      <c r="G15" s="142" t="s">
        <v>118</v>
      </c>
      <c r="H15" s="143" t="s">
        <v>51</v>
      </c>
      <c r="I15" s="143" t="s">
        <v>119</v>
      </c>
      <c r="J15" s="142" t="s">
        <v>52</v>
      </c>
      <c r="K15" s="142" t="s">
        <v>120</v>
      </c>
      <c r="L15" s="132"/>
      <c r="M15" s="132"/>
    </row>
    <row r="16" spans="1:16" ht="44" x14ac:dyDescent="0.5">
      <c r="A16" s="141" t="s">
        <v>4</v>
      </c>
      <c r="B16" s="144">
        <v>0</v>
      </c>
      <c r="C16" s="145">
        <f>B16*0.0361</f>
        <v>0</v>
      </c>
      <c r="D16" s="144"/>
      <c r="E16" s="145">
        <f>D16*0.0361</f>
        <v>0</v>
      </c>
      <c r="F16" s="144"/>
      <c r="G16" s="145">
        <f>F16*0.0361</f>
        <v>0</v>
      </c>
      <c r="H16" s="144"/>
      <c r="I16" s="145">
        <f>H16*0.0361</f>
        <v>0</v>
      </c>
      <c r="J16" s="144"/>
      <c r="K16" s="145">
        <f>J16*0.0361</f>
        <v>0</v>
      </c>
      <c r="L16" s="132"/>
      <c r="M16" s="132"/>
    </row>
    <row r="17" spans="1:16" ht="22" x14ac:dyDescent="0.5">
      <c r="A17" s="141" t="s">
        <v>6</v>
      </c>
      <c r="B17" s="144">
        <v>0</v>
      </c>
      <c r="C17" s="145">
        <f t="shared" ref="C17:C27" si="0">B17*0.0361</f>
        <v>0</v>
      </c>
      <c r="D17" s="144"/>
      <c r="E17" s="145">
        <f t="shared" ref="E17:E27" si="1">D17*0.0361</f>
        <v>0</v>
      </c>
      <c r="F17" s="144"/>
      <c r="G17" s="145">
        <f t="shared" ref="G17:G27" si="2">F17*0.0361</f>
        <v>0</v>
      </c>
      <c r="H17" s="144"/>
      <c r="I17" s="145">
        <f t="shared" ref="I17:I27" si="3">H17*0.0361</f>
        <v>0</v>
      </c>
      <c r="J17" s="144"/>
      <c r="K17" s="145">
        <f t="shared" ref="K17:K27" si="4">J17*0.0361</f>
        <v>0</v>
      </c>
      <c r="L17" s="132"/>
      <c r="M17" s="132"/>
    </row>
    <row r="18" spans="1:16" ht="22" x14ac:dyDescent="0.5">
      <c r="A18" s="141" t="s">
        <v>5</v>
      </c>
      <c r="B18" s="144">
        <v>0</v>
      </c>
      <c r="C18" s="145">
        <f t="shared" si="0"/>
        <v>0</v>
      </c>
      <c r="D18" s="144"/>
      <c r="E18" s="145">
        <f t="shared" si="1"/>
        <v>0</v>
      </c>
      <c r="F18" s="144"/>
      <c r="G18" s="145">
        <f t="shared" si="2"/>
        <v>0</v>
      </c>
      <c r="H18" s="144"/>
      <c r="I18" s="145">
        <f t="shared" si="3"/>
        <v>0</v>
      </c>
      <c r="J18" s="144"/>
      <c r="K18" s="145">
        <f t="shared" si="4"/>
        <v>0</v>
      </c>
      <c r="L18" s="132"/>
      <c r="M18" s="132"/>
    </row>
    <row r="19" spans="1:16" ht="44" x14ac:dyDescent="0.5">
      <c r="A19" s="141" t="s">
        <v>7</v>
      </c>
      <c r="B19" s="144">
        <v>0</v>
      </c>
      <c r="C19" s="145">
        <f t="shared" si="0"/>
        <v>0</v>
      </c>
      <c r="D19" s="144"/>
      <c r="E19" s="145">
        <f t="shared" si="1"/>
        <v>0</v>
      </c>
      <c r="F19" s="144"/>
      <c r="G19" s="145">
        <f t="shared" si="2"/>
        <v>0</v>
      </c>
      <c r="H19" s="144"/>
      <c r="I19" s="145">
        <f t="shared" si="3"/>
        <v>0</v>
      </c>
      <c r="J19" s="144"/>
      <c r="K19" s="145">
        <f t="shared" si="4"/>
        <v>0</v>
      </c>
      <c r="L19" s="132"/>
      <c r="M19" s="132"/>
    </row>
    <row r="20" spans="1:16" ht="110" x14ac:dyDescent="0.5">
      <c r="A20" s="141" t="s">
        <v>33</v>
      </c>
      <c r="B20" s="144">
        <v>0</v>
      </c>
      <c r="C20" s="145">
        <f t="shared" si="0"/>
        <v>0</v>
      </c>
      <c r="D20" s="146"/>
      <c r="E20" s="145">
        <f t="shared" si="1"/>
        <v>0</v>
      </c>
      <c r="F20" s="146"/>
      <c r="G20" s="145">
        <f t="shared" si="2"/>
        <v>0</v>
      </c>
      <c r="H20" s="146"/>
      <c r="I20" s="145">
        <f t="shared" si="3"/>
        <v>0</v>
      </c>
      <c r="J20" s="146"/>
      <c r="K20" s="145">
        <f t="shared" si="4"/>
        <v>0</v>
      </c>
      <c r="L20" s="132"/>
      <c r="M20" s="132"/>
    </row>
    <row r="21" spans="1:16" ht="242" x14ac:dyDescent="0.5">
      <c r="A21" s="141" t="s">
        <v>20</v>
      </c>
      <c r="B21" s="144">
        <v>0</v>
      </c>
      <c r="C21" s="145">
        <f t="shared" si="0"/>
        <v>0</v>
      </c>
      <c r="D21" s="144"/>
      <c r="E21" s="145">
        <f t="shared" si="1"/>
        <v>0</v>
      </c>
      <c r="F21" s="144"/>
      <c r="G21" s="145">
        <f t="shared" si="2"/>
        <v>0</v>
      </c>
      <c r="H21" s="144"/>
      <c r="I21" s="145">
        <f t="shared" si="3"/>
        <v>0</v>
      </c>
      <c r="J21" s="144"/>
      <c r="K21" s="145">
        <f t="shared" si="4"/>
        <v>0</v>
      </c>
      <c r="L21" s="132"/>
      <c r="M21" s="132"/>
    </row>
    <row r="22" spans="1:16" ht="22" x14ac:dyDescent="0.5">
      <c r="A22" s="141" t="s">
        <v>8</v>
      </c>
      <c r="B22" s="144">
        <v>0</v>
      </c>
      <c r="C22" s="145">
        <f t="shared" si="0"/>
        <v>0</v>
      </c>
      <c r="D22" s="144"/>
      <c r="E22" s="145">
        <f t="shared" si="1"/>
        <v>0</v>
      </c>
      <c r="F22" s="144"/>
      <c r="G22" s="145">
        <f t="shared" si="2"/>
        <v>0</v>
      </c>
      <c r="H22" s="144"/>
      <c r="I22" s="145">
        <f t="shared" si="3"/>
        <v>0</v>
      </c>
      <c r="J22" s="144"/>
      <c r="K22" s="145">
        <f t="shared" si="4"/>
        <v>0</v>
      </c>
      <c r="L22" s="132"/>
      <c r="M22" s="132"/>
    </row>
    <row r="23" spans="1:16" ht="44" x14ac:dyDescent="0.5">
      <c r="A23" s="141" t="s">
        <v>9</v>
      </c>
      <c r="B23" s="144">
        <v>0</v>
      </c>
      <c r="C23" s="145">
        <f t="shared" si="0"/>
        <v>0</v>
      </c>
      <c r="D23" s="144"/>
      <c r="E23" s="145">
        <f t="shared" si="1"/>
        <v>0</v>
      </c>
      <c r="F23" s="144"/>
      <c r="G23" s="145">
        <f t="shared" si="2"/>
        <v>0</v>
      </c>
      <c r="H23" s="144"/>
      <c r="I23" s="145">
        <f t="shared" si="3"/>
        <v>0</v>
      </c>
      <c r="J23" s="144"/>
      <c r="K23" s="145">
        <f t="shared" si="4"/>
        <v>0</v>
      </c>
      <c r="L23" s="132"/>
      <c r="M23" s="132"/>
    </row>
    <row r="24" spans="1:16" ht="88" x14ac:dyDescent="0.5">
      <c r="A24" s="141" t="s">
        <v>10</v>
      </c>
      <c r="B24" s="144">
        <v>0</v>
      </c>
      <c r="C24" s="145">
        <f t="shared" si="0"/>
        <v>0</v>
      </c>
      <c r="D24" s="144"/>
      <c r="E24" s="145">
        <f t="shared" si="1"/>
        <v>0</v>
      </c>
      <c r="F24" s="144"/>
      <c r="G24" s="145">
        <f t="shared" si="2"/>
        <v>0</v>
      </c>
      <c r="H24" s="144"/>
      <c r="I24" s="145">
        <f t="shared" si="3"/>
        <v>0</v>
      </c>
      <c r="J24" s="144"/>
      <c r="K24" s="145">
        <f t="shared" si="4"/>
        <v>0</v>
      </c>
      <c r="L24" s="132"/>
      <c r="M24" s="132"/>
    </row>
    <row r="25" spans="1:16" ht="88" x14ac:dyDescent="0.5">
      <c r="A25" s="141" t="s">
        <v>11</v>
      </c>
      <c r="B25" s="144">
        <v>0</v>
      </c>
      <c r="C25" s="145">
        <f t="shared" si="0"/>
        <v>0</v>
      </c>
      <c r="D25" s="144"/>
      <c r="E25" s="145">
        <f t="shared" si="1"/>
        <v>0</v>
      </c>
      <c r="F25" s="144"/>
      <c r="G25" s="145">
        <f t="shared" si="2"/>
        <v>0</v>
      </c>
      <c r="H25" s="144"/>
      <c r="I25" s="145">
        <f t="shared" si="3"/>
        <v>0</v>
      </c>
      <c r="J25" s="144"/>
      <c r="K25" s="145">
        <f t="shared" si="4"/>
        <v>0</v>
      </c>
      <c r="L25" s="132"/>
      <c r="M25" s="132"/>
    </row>
    <row r="26" spans="1:16" ht="44" x14ac:dyDescent="0.5">
      <c r="A26" s="147" t="s">
        <v>12</v>
      </c>
      <c r="B26" s="144">
        <v>0</v>
      </c>
      <c r="C26" s="145">
        <f t="shared" si="0"/>
        <v>0</v>
      </c>
      <c r="D26" s="144"/>
      <c r="E26" s="145">
        <f t="shared" si="1"/>
        <v>0</v>
      </c>
      <c r="F26" s="144"/>
      <c r="G26" s="145">
        <f t="shared" si="2"/>
        <v>0</v>
      </c>
      <c r="H26" s="144"/>
      <c r="I26" s="145">
        <f t="shared" si="3"/>
        <v>0</v>
      </c>
      <c r="J26" s="144"/>
      <c r="K26" s="145">
        <f t="shared" si="4"/>
        <v>0</v>
      </c>
      <c r="L26" s="132"/>
      <c r="M26" s="132"/>
    </row>
    <row r="27" spans="1:16" ht="242.5" thickBot="1" x14ac:dyDescent="0.55000000000000004">
      <c r="A27" s="148" t="s">
        <v>22</v>
      </c>
      <c r="B27" s="144">
        <v>0</v>
      </c>
      <c r="C27" s="145">
        <f t="shared" si="0"/>
        <v>0</v>
      </c>
      <c r="D27" s="149"/>
      <c r="E27" s="145">
        <f t="shared" si="1"/>
        <v>0</v>
      </c>
      <c r="F27" s="149"/>
      <c r="G27" s="145">
        <f t="shared" si="2"/>
        <v>0</v>
      </c>
      <c r="H27" s="149"/>
      <c r="I27" s="145">
        <f t="shared" si="3"/>
        <v>0</v>
      </c>
      <c r="J27" s="149"/>
      <c r="K27" s="145">
        <f t="shared" si="4"/>
        <v>0</v>
      </c>
      <c r="L27" s="132"/>
      <c r="M27" s="132"/>
    </row>
    <row r="28" spans="1:16" ht="22.5" thickBot="1" x14ac:dyDescent="0.55000000000000004">
      <c r="A28" s="150" t="s">
        <v>13</v>
      </c>
      <c r="B28" s="151">
        <f>SUM(B16:B27)</f>
        <v>0</v>
      </c>
      <c r="C28" s="152">
        <f>SUM(C16:C27)</f>
        <v>0</v>
      </c>
      <c r="D28" s="153">
        <f t="shared" ref="D28:K28" si="5">SUM(D16:D27)</f>
        <v>0</v>
      </c>
      <c r="E28" s="154">
        <f t="shared" si="5"/>
        <v>0</v>
      </c>
      <c r="F28" s="151">
        <f t="shared" si="5"/>
        <v>0</v>
      </c>
      <c r="G28" s="155">
        <f t="shared" si="5"/>
        <v>0</v>
      </c>
      <c r="H28" s="153">
        <f t="shared" si="5"/>
        <v>0</v>
      </c>
      <c r="I28" s="156">
        <f t="shared" si="5"/>
        <v>0</v>
      </c>
      <c r="J28" s="151">
        <f t="shared" si="5"/>
        <v>0</v>
      </c>
      <c r="K28" s="152">
        <f t="shared" si="5"/>
        <v>0</v>
      </c>
      <c r="L28" s="132"/>
      <c r="M28" s="132"/>
    </row>
    <row r="29" spans="1:16" ht="66.5" thickBot="1" x14ac:dyDescent="0.55000000000000004">
      <c r="A29" s="157" t="s">
        <v>45</v>
      </c>
      <c r="B29" s="201">
        <f>B28+C28</f>
        <v>0</v>
      </c>
      <c r="C29" s="202"/>
      <c r="D29" s="199">
        <f t="shared" ref="D29" si="6">D28+E28</f>
        <v>0</v>
      </c>
      <c r="E29" s="200"/>
      <c r="F29" s="201">
        <f t="shared" ref="F29" si="7">F28+G28</f>
        <v>0</v>
      </c>
      <c r="G29" s="202"/>
      <c r="H29" s="199">
        <f t="shared" ref="H29" si="8">H28+I28</f>
        <v>0</v>
      </c>
      <c r="I29" s="200"/>
      <c r="J29" s="201">
        <f>J28+K28</f>
        <v>0</v>
      </c>
      <c r="K29" s="202"/>
      <c r="L29" s="158"/>
      <c r="M29" s="158"/>
      <c r="N29" s="48"/>
      <c r="O29" s="48"/>
      <c r="P29" s="48"/>
    </row>
    <row r="30" spans="1:16" ht="22" x14ac:dyDescent="0.5">
      <c r="A30" s="132"/>
      <c r="B30" s="132"/>
      <c r="C30" s="132"/>
      <c r="D30" s="132"/>
      <c r="E30" s="132"/>
      <c r="F30" s="132"/>
      <c r="G30" s="132"/>
      <c r="H30" s="132"/>
      <c r="I30" s="132"/>
      <c r="J30" s="132"/>
      <c r="K30" s="132"/>
      <c r="L30" s="132"/>
      <c r="M30" s="132"/>
    </row>
    <row r="31" spans="1:16" ht="22" x14ac:dyDescent="0.5">
      <c r="A31" s="205" t="s">
        <v>23</v>
      </c>
      <c r="B31" s="205"/>
      <c r="C31" s="130"/>
      <c r="D31" s="130"/>
      <c r="E31" s="132"/>
      <c r="F31" s="132"/>
      <c r="G31" s="132"/>
      <c r="H31" s="132"/>
      <c r="I31" s="132"/>
      <c r="J31" s="132"/>
      <c r="K31" s="132"/>
      <c r="L31" s="132"/>
      <c r="M31" s="132"/>
    </row>
    <row r="32" spans="1:16" ht="22" x14ac:dyDescent="0.5">
      <c r="A32" s="130"/>
      <c r="B32" s="130"/>
      <c r="C32" s="130"/>
      <c r="D32" s="130"/>
      <c r="E32" s="132"/>
      <c r="F32" s="132"/>
      <c r="G32" s="132"/>
      <c r="H32" s="132"/>
      <c r="I32" s="132"/>
      <c r="J32" s="132"/>
      <c r="K32" s="132"/>
      <c r="L32" s="132"/>
      <c r="M32" s="132"/>
    </row>
    <row r="33" spans="1:13" ht="22" x14ac:dyDescent="0.5">
      <c r="A33" s="130"/>
      <c r="B33" s="130"/>
      <c r="C33" s="130"/>
      <c r="D33" s="130"/>
      <c r="E33" s="132"/>
      <c r="F33" s="132"/>
      <c r="G33" s="132"/>
      <c r="H33" s="132"/>
      <c r="I33" s="132"/>
      <c r="J33" s="132"/>
      <c r="K33" s="132"/>
      <c r="L33" s="132"/>
      <c r="M33" s="132"/>
    </row>
    <row r="34" spans="1:13" ht="21" x14ac:dyDescent="0.5">
      <c r="A34" s="51"/>
      <c r="B34" s="51"/>
      <c r="C34" s="51"/>
      <c r="D34" s="51"/>
      <c r="E34" s="52"/>
      <c r="F34" s="52"/>
      <c r="G34" s="52"/>
      <c r="H34" s="52"/>
      <c r="I34" s="52"/>
      <c r="J34" s="52"/>
      <c r="K34" s="52"/>
      <c r="L34" s="52"/>
      <c r="M34" s="52"/>
    </row>
    <row r="35" spans="1:13" ht="21" x14ac:dyDescent="0.5">
      <c r="A35" s="51"/>
      <c r="B35" s="51"/>
      <c r="C35" s="51"/>
      <c r="D35" s="51"/>
      <c r="E35" s="53"/>
      <c r="F35" s="53"/>
      <c r="G35" s="52"/>
      <c r="H35" s="52"/>
      <c r="I35" s="52"/>
      <c r="J35" s="52"/>
      <c r="K35" s="52"/>
      <c r="L35" s="52"/>
      <c r="M35" s="52"/>
    </row>
    <row r="36" spans="1:13" ht="21" x14ac:dyDescent="0.5">
      <c r="A36" s="52"/>
      <c r="B36" s="127"/>
      <c r="C36" s="127"/>
      <c r="D36" s="127"/>
      <c r="E36" s="127"/>
      <c r="F36" s="127"/>
      <c r="G36" s="127"/>
      <c r="H36" s="127"/>
      <c r="I36" s="52"/>
      <c r="J36" s="52"/>
      <c r="K36" s="52"/>
      <c r="L36" s="52"/>
      <c r="M36" s="52"/>
    </row>
    <row r="37" spans="1:13" ht="21" x14ac:dyDescent="0.5">
      <c r="A37" s="52"/>
      <c r="B37" s="52"/>
      <c r="C37" s="52"/>
      <c r="D37" s="52"/>
      <c r="E37" s="128"/>
      <c r="F37" s="128"/>
      <c r="G37" s="128"/>
      <c r="H37" s="129"/>
      <c r="I37" s="52"/>
      <c r="J37" s="52"/>
      <c r="K37" s="52"/>
      <c r="L37" s="52"/>
      <c r="M37" s="52"/>
    </row>
    <row r="38" spans="1:13" ht="21" x14ac:dyDescent="0.5">
      <c r="A38" s="52"/>
      <c r="B38" s="52"/>
      <c r="C38" s="52"/>
      <c r="D38" s="52"/>
      <c r="E38" s="52"/>
      <c r="F38" s="52"/>
      <c r="G38" s="52"/>
      <c r="H38" s="52"/>
      <c r="I38" s="52"/>
      <c r="J38" s="52"/>
      <c r="K38" s="52"/>
      <c r="L38" s="52"/>
      <c r="M38" s="52"/>
    </row>
    <row r="39" spans="1:13" ht="21" x14ac:dyDescent="0.5">
      <c r="A39" s="52"/>
      <c r="B39" s="52"/>
      <c r="C39" s="52"/>
      <c r="D39" s="52"/>
      <c r="E39" s="52"/>
      <c r="F39" s="52"/>
      <c r="G39" s="52"/>
      <c r="H39" s="52"/>
      <c r="I39" s="52"/>
      <c r="J39" s="52"/>
      <c r="K39" s="52"/>
      <c r="L39" s="52"/>
      <c r="M39" s="52"/>
    </row>
    <row r="40" spans="1:13" ht="21" x14ac:dyDescent="0.5">
      <c r="A40" s="52"/>
      <c r="B40" s="223" t="s">
        <v>0</v>
      </c>
      <c r="C40" s="223"/>
      <c r="D40" s="223"/>
      <c r="E40" s="223"/>
      <c r="F40" s="223"/>
      <c r="G40" s="223"/>
      <c r="H40" s="223"/>
      <c r="I40" s="223"/>
      <c r="J40" s="223"/>
      <c r="K40" s="223"/>
      <c r="L40" s="223"/>
      <c r="M40" s="52"/>
    </row>
    <row r="41" spans="1:13" ht="21" x14ac:dyDescent="0.5">
      <c r="A41" s="119"/>
      <c r="B41" s="203" t="s">
        <v>14</v>
      </c>
      <c r="C41" s="203"/>
      <c r="D41" s="203"/>
      <c r="E41" s="204"/>
      <c r="F41" s="204"/>
      <c r="G41" s="204"/>
      <c r="H41" s="204"/>
      <c r="I41" s="204"/>
      <c r="J41" s="204"/>
      <c r="K41" s="204"/>
      <c r="L41" s="204"/>
      <c r="M41" s="52"/>
    </row>
    <row r="42" spans="1:13" ht="21" x14ac:dyDescent="0.5">
      <c r="A42" s="51"/>
      <c r="B42" s="51"/>
      <c r="C42" s="51"/>
      <c r="D42" s="51"/>
      <c r="E42" s="52"/>
      <c r="F42" s="52"/>
      <c r="G42" s="52"/>
      <c r="H42" s="52"/>
      <c r="I42" s="52"/>
      <c r="J42" s="52"/>
      <c r="K42" s="52"/>
      <c r="L42" s="52"/>
      <c r="M42" s="52"/>
    </row>
    <row r="43" spans="1:13" ht="21.5" thickBot="1" x14ac:dyDescent="0.55000000000000004">
      <c r="A43" s="52"/>
      <c r="B43" s="52"/>
      <c r="C43" s="52"/>
      <c r="D43" s="52"/>
      <c r="E43" s="52"/>
      <c r="F43" s="52"/>
      <c r="G43" s="52"/>
      <c r="H43" s="52"/>
      <c r="I43" s="52"/>
      <c r="J43" s="52"/>
      <c r="K43" s="52"/>
      <c r="L43" s="52"/>
      <c r="M43" s="52"/>
    </row>
    <row r="44" spans="1:13" ht="20.5" thickBot="1" x14ac:dyDescent="0.4">
      <c r="A44" s="209" t="s">
        <v>32</v>
      </c>
      <c r="B44" s="210"/>
      <c r="C44" s="210"/>
      <c r="D44" s="210"/>
      <c r="E44" s="210"/>
      <c r="F44" s="210"/>
      <c r="G44" s="210"/>
      <c r="H44" s="210"/>
      <c r="I44" s="210"/>
      <c r="J44" s="210"/>
      <c r="K44" s="210"/>
      <c r="L44" s="210"/>
      <c r="M44" s="211"/>
    </row>
    <row r="45" spans="1:13" ht="21.5" thickBot="1" x14ac:dyDescent="0.55000000000000004">
      <c r="A45" s="212" t="s">
        <v>53</v>
      </c>
      <c r="B45" s="213"/>
      <c r="C45" s="213"/>
      <c r="D45" s="213"/>
      <c r="E45" s="213"/>
      <c r="F45" s="213"/>
      <c r="G45" s="213"/>
      <c r="H45" s="213"/>
      <c r="I45" s="213"/>
      <c r="J45" s="213"/>
      <c r="K45" s="213"/>
      <c r="L45" s="213"/>
      <c r="M45" s="214"/>
    </row>
    <row r="46" spans="1:13" ht="21" x14ac:dyDescent="0.5">
      <c r="A46" s="119"/>
      <c r="B46" s="120"/>
      <c r="C46" s="120"/>
      <c r="D46" s="120"/>
      <c r="E46" s="121"/>
      <c r="F46" s="121"/>
      <c r="G46" s="121"/>
      <c r="H46" s="121"/>
      <c r="I46" s="121"/>
      <c r="J46" s="121"/>
      <c r="K46" s="121"/>
      <c r="L46" s="121"/>
      <c r="M46" s="122"/>
    </row>
    <row r="47" spans="1:13" ht="21" x14ac:dyDescent="0.5">
      <c r="A47" s="215" t="s">
        <v>73</v>
      </c>
      <c r="B47" s="215"/>
      <c r="C47" s="215"/>
      <c r="D47" s="215"/>
      <c r="E47" s="215"/>
      <c r="F47" s="215"/>
      <c r="G47" s="215"/>
      <c r="H47" s="215"/>
      <c r="I47" s="215"/>
      <c r="J47" s="215"/>
      <c r="K47" s="215"/>
      <c r="L47" s="215"/>
      <c r="M47" s="52"/>
    </row>
    <row r="48" spans="1:13" ht="21" x14ac:dyDescent="0.5">
      <c r="A48" s="123"/>
      <c r="B48" s="123"/>
      <c r="C48" s="123"/>
      <c r="D48" s="123"/>
      <c r="E48" s="123"/>
      <c r="F48" s="52"/>
      <c r="G48" s="52"/>
      <c r="H48" s="52"/>
      <c r="I48" s="52"/>
      <c r="J48" s="52"/>
      <c r="K48" s="52"/>
      <c r="L48" s="52"/>
      <c r="M48" s="52"/>
    </row>
    <row r="49" spans="1:13" ht="200" x14ac:dyDescent="0.5">
      <c r="A49" s="110"/>
      <c r="B49" s="111" t="s">
        <v>54</v>
      </c>
      <c r="C49" s="111" t="s">
        <v>121</v>
      </c>
      <c r="D49" s="112" t="s">
        <v>55</v>
      </c>
      <c r="E49" s="112" t="s">
        <v>117</v>
      </c>
      <c r="F49" s="111" t="s">
        <v>56</v>
      </c>
      <c r="G49" s="111" t="s">
        <v>118</v>
      </c>
      <c r="H49" s="112" t="s">
        <v>57</v>
      </c>
      <c r="I49" s="112" t="s">
        <v>119</v>
      </c>
      <c r="J49" s="111" t="s">
        <v>58</v>
      </c>
      <c r="K49" s="111" t="s">
        <v>120</v>
      </c>
      <c r="L49" s="124" t="s">
        <v>15</v>
      </c>
      <c r="M49" s="52"/>
    </row>
    <row r="50" spans="1:13" ht="42" x14ac:dyDescent="0.5">
      <c r="A50" s="110" t="s">
        <v>4</v>
      </c>
      <c r="B50" s="113">
        <v>0</v>
      </c>
      <c r="C50" s="114">
        <f>B50*0.0361</f>
        <v>0</v>
      </c>
      <c r="D50" s="113">
        <v>0</v>
      </c>
      <c r="E50" s="114">
        <f>D50*0.0361</f>
        <v>0</v>
      </c>
      <c r="F50" s="113"/>
      <c r="G50" s="114">
        <f>F50*0.0361</f>
        <v>0</v>
      </c>
      <c r="H50" s="113"/>
      <c r="I50" s="114">
        <f>H50*0.0361</f>
        <v>0</v>
      </c>
      <c r="J50" s="113"/>
      <c r="K50" s="114">
        <f>J50*0.0361</f>
        <v>0</v>
      </c>
      <c r="L50" s="125">
        <f t="shared" ref="L50:L62" si="9">SUM(B50:K50)</f>
        <v>0</v>
      </c>
      <c r="M50" s="52"/>
    </row>
    <row r="51" spans="1:13" ht="21" x14ac:dyDescent="0.5">
      <c r="A51" s="110" t="s">
        <v>6</v>
      </c>
      <c r="B51" s="113">
        <v>0</v>
      </c>
      <c r="C51" s="114">
        <f t="shared" ref="C51:C61" si="10">B51*0.0361</f>
        <v>0</v>
      </c>
      <c r="D51" s="113">
        <v>0</v>
      </c>
      <c r="E51" s="114">
        <f t="shared" ref="E51:E61" si="11">D51*0.0361</f>
        <v>0</v>
      </c>
      <c r="F51" s="113"/>
      <c r="G51" s="114">
        <f t="shared" ref="G51:G61" si="12">F51*0.0361</f>
        <v>0</v>
      </c>
      <c r="H51" s="113"/>
      <c r="I51" s="114">
        <f t="shared" ref="I51:I61" si="13">H51*0.0361</f>
        <v>0</v>
      </c>
      <c r="J51" s="113"/>
      <c r="K51" s="114">
        <f t="shared" ref="K51:K61" si="14">J51*0.0361</f>
        <v>0</v>
      </c>
      <c r="L51" s="125">
        <f t="shared" si="9"/>
        <v>0</v>
      </c>
      <c r="M51" s="52"/>
    </row>
    <row r="52" spans="1:13" ht="21" x14ac:dyDescent="0.5">
      <c r="A52" s="110" t="s">
        <v>5</v>
      </c>
      <c r="B52" s="113">
        <v>0</v>
      </c>
      <c r="C52" s="114">
        <f t="shared" si="10"/>
        <v>0</v>
      </c>
      <c r="D52" s="113">
        <v>0</v>
      </c>
      <c r="E52" s="114">
        <f t="shared" si="11"/>
        <v>0</v>
      </c>
      <c r="F52" s="113"/>
      <c r="G52" s="114">
        <f t="shared" si="12"/>
        <v>0</v>
      </c>
      <c r="H52" s="113"/>
      <c r="I52" s="114">
        <f t="shared" si="13"/>
        <v>0</v>
      </c>
      <c r="J52" s="113"/>
      <c r="K52" s="114">
        <f t="shared" si="14"/>
        <v>0</v>
      </c>
      <c r="L52" s="125">
        <f t="shared" si="9"/>
        <v>0</v>
      </c>
      <c r="M52" s="52"/>
    </row>
    <row r="53" spans="1:13" ht="42" x14ac:dyDescent="0.5">
      <c r="A53" s="110" t="s">
        <v>7</v>
      </c>
      <c r="B53" s="113">
        <v>0</v>
      </c>
      <c r="C53" s="114">
        <f t="shared" si="10"/>
        <v>0</v>
      </c>
      <c r="D53" s="113">
        <v>0</v>
      </c>
      <c r="E53" s="114">
        <f t="shared" si="11"/>
        <v>0</v>
      </c>
      <c r="F53" s="113"/>
      <c r="G53" s="114">
        <f t="shared" si="12"/>
        <v>0</v>
      </c>
      <c r="H53" s="113"/>
      <c r="I53" s="114">
        <f t="shared" si="13"/>
        <v>0</v>
      </c>
      <c r="J53" s="113"/>
      <c r="K53" s="114">
        <f t="shared" si="14"/>
        <v>0</v>
      </c>
      <c r="L53" s="125">
        <f t="shared" si="9"/>
        <v>0</v>
      </c>
      <c r="M53" s="52"/>
    </row>
    <row r="54" spans="1:13" ht="105" x14ac:dyDescent="0.5">
      <c r="A54" s="110" t="s">
        <v>33</v>
      </c>
      <c r="B54" s="113">
        <v>0</v>
      </c>
      <c r="C54" s="114">
        <f t="shared" si="10"/>
        <v>0</v>
      </c>
      <c r="D54" s="113">
        <v>0</v>
      </c>
      <c r="E54" s="114">
        <f t="shared" si="11"/>
        <v>0</v>
      </c>
      <c r="F54" s="115"/>
      <c r="G54" s="114">
        <f t="shared" si="12"/>
        <v>0</v>
      </c>
      <c r="H54" s="115"/>
      <c r="I54" s="114">
        <f t="shared" si="13"/>
        <v>0</v>
      </c>
      <c r="J54" s="115"/>
      <c r="K54" s="114">
        <f t="shared" si="14"/>
        <v>0</v>
      </c>
      <c r="L54" s="125">
        <f t="shared" si="9"/>
        <v>0</v>
      </c>
      <c r="M54" s="52"/>
    </row>
    <row r="55" spans="1:13" ht="231" x14ac:dyDescent="0.5">
      <c r="A55" s="110" t="s">
        <v>20</v>
      </c>
      <c r="B55" s="113">
        <v>0</v>
      </c>
      <c r="C55" s="114">
        <f t="shared" si="10"/>
        <v>0</v>
      </c>
      <c r="D55" s="113">
        <v>0</v>
      </c>
      <c r="E55" s="114">
        <f t="shared" si="11"/>
        <v>0</v>
      </c>
      <c r="F55" s="113"/>
      <c r="G55" s="114">
        <f t="shared" si="12"/>
        <v>0</v>
      </c>
      <c r="H55" s="113"/>
      <c r="I55" s="114">
        <f t="shared" si="13"/>
        <v>0</v>
      </c>
      <c r="J55" s="113"/>
      <c r="K55" s="114">
        <f t="shared" si="14"/>
        <v>0</v>
      </c>
      <c r="L55" s="125">
        <f t="shared" si="9"/>
        <v>0</v>
      </c>
      <c r="M55" s="52"/>
    </row>
    <row r="56" spans="1:13" ht="21" x14ac:dyDescent="0.5">
      <c r="A56" s="110" t="s">
        <v>8</v>
      </c>
      <c r="B56" s="113">
        <v>0</v>
      </c>
      <c r="C56" s="114">
        <f t="shared" si="10"/>
        <v>0</v>
      </c>
      <c r="D56" s="113">
        <v>0</v>
      </c>
      <c r="E56" s="114">
        <f t="shared" si="11"/>
        <v>0</v>
      </c>
      <c r="F56" s="113"/>
      <c r="G56" s="114">
        <f t="shared" si="12"/>
        <v>0</v>
      </c>
      <c r="H56" s="113"/>
      <c r="I56" s="114">
        <f t="shared" si="13"/>
        <v>0</v>
      </c>
      <c r="J56" s="113"/>
      <c r="K56" s="114">
        <f t="shared" si="14"/>
        <v>0</v>
      </c>
      <c r="L56" s="125">
        <f t="shared" si="9"/>
        <v>0</v>
      </c>
      <c r="M56" s="52"/>
    </row>
    <row r="57" spans="1:13" ht="42" x14ac:dyDescent="0.5">
      <c r="A57" s="110" t="s">
        <v>9</v>
      </c>
      <c r="B57" s="113">
        <v>0</v>
      </c>
      <c r="C57" s="114">
        <f t="shared" si="10"/>
        <v>0</v>
      </c>
      <c r="D57" s="113">
        <v>0</v>
      </c>
      <c r="E57" s="114">
        <f t="shared" si="11"/>
        <v>0</v>
      </c>
      <c r="F57" s="113"/>
      <c r="G57" s="114">
        <f t="shared" si="12"/>
        <v>0</v>
      </c>
      <c r="H57" s="113"/>
      <c r="I57" s="114">
        <f t="shared" si="13"/>
        <v>0</v>
      </c>
      <c r="J57" s="113"/>
      <c r="K57" s="114">
        <f t="shared" si="14"/>
        <v>0</v>
      </c>
      <c r="L57" s="125">
        <f t="shared" si="9"/>
        <v>0</v>
      </c>
      <c r="M57" s="52"/>
    </row>
    <row r="58" spans="1:13" ht="63" x14ac:dyDescent="0.5">
      <c r="A58" s="110" t="s">
        <v>10</v>
      </c>
      <c r="B58" s="113">
        <v>0</v>
      </c>
      <c r="C58" s="114">
        <f t="shared" si="10"/>
        <v>0</v>
      </c>
      <c r="D58" s="113">
        <v>0</v>
      </c>
      <c r="E58" s="114">
        <f t="shared" si="11"/>
        <v>0</v>
      </c>
      <c r="F58" s="113"/>
      <c r="G58" s="114">
        <f t="shared" si="12"/>
        <v>0</v>
      </c>
      <c r="H58" s="113"/>
      <c r="I58" s="114">
        <f t="shared" si="13"/>
        <v>0</v>
      </c>
      <c r="J58" s="113"/>
      <c r="K58" s="114">
        <f t="shared" si="14"/>
        <v>0</v>
      </c>
      <c r="L58" s="125">
        <f t="shared" si="9"/>
        <v>0</v>
      </c>
      <c r="M58" s="52"/>
    </row>
    <row r="59" spans="1:13" ht="84" x14ac:dyDescent="0.5">
      <c r="A59" s="110" t="s">
        <v>11</v>
      </c>
      <c r="B59" s="113">
        <v>0</v>
      </c>
      <c r="C59" s="114">
        <f t="shared" si="10"/>
        <v>0</v>
      </c>
      <c r="D59" s="113">
        <v>0</v>
      </c>
      <c r="E59" s="114">
        <f t="shared" si="11"/>
        <v>0</v>
      </c>
      <c r="F59" s="113"/>
      <c r="G59" s="114">
        <f t="shared" si="12"/>
        <v>0</v>
      </c>
      <c r="H59" s="113"/>
      <c r="I59" s="114">
        <f t="shared" si="13"/>
        <v>0</v>
      </c>
      <c r="J59" s="113"/>
      <c r="K59" s="114">
        <f t="shared" si="14"/>
        <v>0</v>
      </c>
      <c r="L59" s="125">
        <f t="shared" si="9"/>
        <v>0</v>
      </c>
      <c r="M59" s="52"/>
    </row>
    <row r="60" spans="1:13" ht="42" x14ac:dyDescent="0.5">
      <c r="A60" s="116" t="s">
        <v>12</v>
      </c>
      <c r="B60" s="113">
        <v>0</v>
      </c>
      <c r="C60" s="114">
        <f t="shared" si="10"/>
        <v>0</v>
      </c>
      <c r="D60" s="113">
        <v>0</v>
      </c>
      <c r="E60" s="114">
        <f t="shared" si="11"/>
        <v>0</v>
      </c>
      <c r="F60" s="113"/>
      <c r="G60" s="114">
        <f t="shared" si="12"/>
        <v>0</v>
      </c>
      <c r="H60" s="113"/>
      <c r="I60" s="114">
        <f t="shared" si="13"/>
        <v>0</v>
      </c>
      <c r="J60" s="113"/>
      <c r="K60" s="114">
        <f t="shared" si="14"/>
        <v>0</v>
      </c>
      <c r="L60" s="125">
        <f t="shared" si="9"/>
        <v>0</v>
      </c>
      <c r="M60" s="52"/>
    </row>
    <row r="61" spans="1:13" ht="210.5" thickBot="1" x14ac:dyDescent="0.55000000000000004">
      <c r="A61" s="117" t="s">
        <v>22</v>
      </c>
      <c r="B61" s="113">
        <v>0</v>
      </c>
      <c r="C61" s="114">
        <f t="shared" si="10"/>
        <v>0</v>
      </c>
      <c r="D61" s="113">
        <v>0</v>
      </c>
      <c r="E61" s="114">
        <f t="shared" si="11"/>
        <v>0</v>
      </c>
      <c r="F61" s="113"/>
      <c r="G61" s="114">
        <f t="shared" si="12"/>
        <v>0</v>
      </c>
      <c r="H61" s="113"/>
      <c r="I61" s="114">
        <f t="shared" si="13"/>
        <v>0</v>
      </c>
      <c r="J61" s="113"/>
      <c r="K61" s="114">
        <f t="shared" si="14"/>
        <v>0</v>
      </c>
      <c r="L61" s="125">
        <f t="shared" si="9"/>
        <v>0</v>
      </c>
      <c r="M61" s="52"/>
    </row>
    <row r="62" spans="1:13" ht="21.5" thickBot="1" x14ac:dyDescent="0.55000000000000004">
      <c r="A62" s="118" t="s">
        <v>13</v>
      </c>
      <c r="B62" s="50">
        <f t="shared" ref="B62:K62" si="15">SUM(B50:B61)</f>
        <v>0</v>
      </c>
      <c r="C62" s="50">
        <f t="shared" si="15"/>
        <v>0</v>
      </c>
      <c r="D62" s="50">
        <f t="shared" si="15"/>
        <v>0</v>
      </c>
      <c r="E62" s="50">
        <f t="shared" si="15"/>
        <v>0</v>
      </c>
      <c r="F62" s="50">
        <f t="shared" si="15"/>
        <v>0</v>
      </c>
      <c r="G62" s="50">
        <f t="shared" si="15"/>
        <v>0</v>
      </c>
      <c r="H62" s="50">
        <f t="shared" si="15"/>
        <v>0</v>
      </c>
      <c r="I62" s="50">
        <f t="shared" si="15"/>
        <v>0</v>
      </c>
      <c r="J62" s="50">
        <f t="shared" si="15"/>
        <v>0</v>
      </c>
      <c r="K62" s="50">
        <f t="shared" si="15"/>
        <v>0</v>
      </c>
      <c r="L62" s="125">
        <f t="shared" si="9"/>
        <v>0</v>
      </c>
      <c r="M62" s="52"/>
    </row>
    <row r="63" spans="1:13" ht="105.5" thickBot="1" x14ac:dyDescent="0.55000000000000004">
      <c r="A63" s="118" t="s">
        <v>17</v>
      </c>
      <c r="B63" s="197" t="s">
        <v>16</v>
      </c>
      <c r="C63" s="198"/>
      <c r="D63" s="197" t="s">
        <v>16</v>
      </c>
      <c r="E63" s="198"/>
      <c r="F63" s="197" t="s">
        <v>16</v>
      </c>
      <c r="G63" s="198"/>
      <c r="H63" s="197" t="s">
        <v>16</v>
      </c>
      <c r="I63" s="198"/>
      <c r="J63" s="197" t="s">
        <v>16</v>
      </c>
      <c r="K63" s="198"/>
      <c r="L63" s="126">
        <v>0</v>
      </c>
      <c r="M63" s="52"/>
    </row>
    <row r="64" spans="1:13" ht="63.5" thickBot="1" x14ac:dyDescent="0.55000000000000004">
      <c r="A64" s="118" t="s">
        <v>21</v>
      </c>
      <c r="B64" s="197" t="s">
        <v>16</v>
      </c>
      <c r="C64" s="198"/>
      <c r="D64" s="197" t="s">
        <v>16</v>
      </c>
      <c r="E64" s="198"/>
      <c r="F64" s="197" t="s">
        <v>16</v>
      </c>
      <c r="G64" s="198"/>
      <c r="H64" s="197" t="s">
        <v>16</v>
      </c>
      <c r="I64" s="198"/>
      <c r="J64" s="197" t="s">
        <v>16</v>
      </c>
      <c r="K64" s="198"/>
      <c r="L64" s="50" t="e">
        <f>L62/L63</f>
        <v>#DIV/0!</v>
      </c>
      <c r="M64" s="52"/>
    </row>
    <row r="65" spans="1:13" ht="21" x14ac:dyDescent="0.5">
      <c r="A65" s="52"/>
      <c r="B65" s="52"/>
      <c r="C65" s="52"/>
      <c r="D65" s="52"/>
      <c r="E65" s="52"/>
      <c r="F65" s="52"/>
      <c r="G65" s="52"/>
      <c r="H65" s="52"/>
      <c r="I65" s="52"/>
      <c r="J65" s="52"/>
      <c r="K65" s="52"/>
      <c r="L65" s="52"/>
      <c r="M65" s="52"/>
    </row>
    <row r="66" spans="1:13" ht="21" x14ac:dyDescent="0.5">
      <c r="A66" s="52"/>
      <c r="B66" s="52"/>
      <c r="C66" s="52"/>
      <c r="D66" s="52"/>
      <c r="E66" s="52"/>
      <c r="F66" s="52"/>
      <c r="G66" s="52"/>
      <c r="H66" s="52"/>
      <c r="I66" s="52"/>
      <c r="J66" s="52"/>
      <c r="K66" s="52"/>
      <c r="L66" s="52"/>
      <c r="M66" s="52"/>
    </row>
    <row r="67" spans="1:13" ht="21" x14ac:dyDescent="0.5">
      <c r="A67" s="52" t="s">
        <v>186</v>
      </c>
      <c r="B67" s="54"/>
      <c r="C67" s="52"/>
      <c r="D67" s="52"/>
      <c r="E67" s="52"/>
      <c r="F67" s="52"/>
      <c r="G67" s="52"/>
      <c r="H67" s="52"/>
      <c r="I67" s="52"/>
      <c r="J67" s="52"/>
      <c r="K67" s="52"/>
      <c r="L67" s="52"/>
      <c r="M67" s="52"/>
    </row>
    <row r="68" spans="1:13" ht="21" x14ac:dyDescent="0.5">
      <c r="A68" s="52"/>
      <c r="B68" s="54"/>
      <c r="C68" s="52"/>
      <c r="D68" s="52"/>
      <c r="E68" s="52"/>
      <c r="F68" s="52"/>
      <c r="G68" s="52"/>
      <c r="H68" s="52"/>
      <c r="I68" s="52"/>
      <c r="J68" s="52"/>
      <c r="K68" s="52"/>
      <c r="L68" s="52"/>
      <c r="M68" s="52"/>
    </row>
    <row r="69" spans="1:13" x14ac:dyDescent="0.35">
      <c r="B69" s="47"/>
    </row>
  </sheetData>
  <sheetProtection sheet="1" objects="1" scenarios="1" formatCells="0" formatColumns="0" formatRows="0" insertColumns="0" insertRows="0" insertHyperlinks="0" deleteColumns="0" deleteRows="0"/>
  <mergeCells count="26">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 ref="B64:C64"/>
    <mergeCell ref="D64:E64"/>
    <mergeCell ref="F64:G64"/>
    <mergeCell ref="H64:I64"/>
    <mergeCell ref="J64:K64"/>
    <mergeCell ref="B63:C63"/>
    <mergeCell ref="D63:E63"/>
    <mergeCell ref="F63:G63"/>
    <mergeCell ref="H63:I63"/>
    <mergeCell ref="J63:K63"/>
  </mergeCells>
  <pageMargins left="0.7" right="0.7" top="0.75" bottom="0.75" header="0.3" footer="0.3"/>
  <pageSetup paperSize="8" scale="36" fitToHeight="0" orientation="landscape" verticalDpi="0" r:id="rId1"/>
  <rowBreaks count="1" manualBreakCount="1">
    <brk id="3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69"/>
  <sheetViews>
    <sheetView topLeftCell="A28" workbookViewId="0">
      <selection activeCell="A33" sqref="A33:XFD33"/>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6" ht="22" x14ac:dyDescent="0.5">
      <c r="A1" s="130"/>
      <c r="B1" s="130"/>
      <c r="C1" s="130"/>
      <c r="D1" s="130"/>
      <c r="E1" s="131"/>
      <c r="F1" s="131"/>
      <c r="G1" s="132"/>
      <c r="H1" s="132"/>
      <c r="I1" s="132"/>
      <c r="J1" s="132"/>
      <c r="K1" s="132"/>
      <c r="L1" s="132"/>
      <c r="M1" s="133"/>
      <c r="N1" s="7"/>
      <c r="O1" s="7"/>
      <c r="P1" s="7"/>
    </row>
    <row r="2" spans="1:16" ht="22" x14ac:dyDescent="0.5">
      <c r="A2" s="132"/>
      <c r="B2" s="134"/>
      <c r="C2" s="134"/>
      <c r="D2" s="134"/>
      <c r="E2" s="134"/>
      <c r="F2" s="134"/>
      <c r="G2" s="134"/>
      <c r="H2" s="134"/>
      <c r="I2" s="132"/>
      <c r="J2" s="132"/>
      <c r="K2" s="132"/>
      <c r="L2" s="132"/>
      <c r="M2" s="133"/>
    </row>
    <row r="3" spans="1:16" ht="22" x14ac:dyDescent="0.5">
      <c r="A3" s="132"/>
      <c r="B3" s="132"/>
      <c r="C3" s="132"/>
      <c r="D3" s="132"/>
      <c r="E3" s="135"/>
      <c r="F3" s="135"/>
      <c r="G3" s="135"/>
      <c r="H3" s="136"/>
      <c r="I3" s="132"/>
      <c r="J3" s="132"/>
      <c r="K3" s="132"/>
      <c r="L3" s="132"/>
      <c r="M3" s="133"/>
    </row>
    <row r="4" spans="1:16" ht="22" x14ac:dyDescent="0.5">
      <c r="A4" s="132"/>
      <c r="B4" s="132"/>
      <c r="C4" s="132"/>
      <c r="D4" s="132"/>
      <c r="E4" s="132"/>
      <c r="F4" s="132"/>
      <c r="G4" s="132"/>
      <c r="H4" s="132"/>
      <c r="I4" s="132"/>
      <c r="J4" s="132"/>
      <c r="K4" s="132"/>
      <c r="L4" s="132"/>
      <c r="M4" s="133"/>
    </row>
    <row r="5" spans="1:16" ht="22" x14ac:dyDescent="0.5">
      <c r="A5" s="132"/>
      <c r="B5" s="132"/>
      <c r="C5" s="132"/>
      <c r="D5" s="132"/>
      <c r="E5" s="132"/>
      <c r="F5" s="132"/>
      <c r="G5" s="132"/>
      <c r="H5" s="132"/>
      <c r="I5" s="132"/>
      <c r="J5" s="132"/>
      <c r="K5" s="132"/>
      <c r="L5" s="132"/>
      <c r="M5" s="133"/>
    </row>
    <row r="6" spans="1:16" ht="22" x14ac:dyDescent="0.5">
      <c r="A6" s="132"/>
      <c r="B6" s="206" t="s">
        <v>0</v>
      </c>
      <c r="C6" s="206"/>
      <c r="D6" s="206"/>
      <c r="E6" s="206"/>
      <c r="F6" s="206"/>
      <c r="G6" s="206"/>
      <c r="H6" s="206"/>
      <c r="I6" s="206"/>
      <c r="J6" s="206"/>
      <c r="K6" s="206"/>
      <c r="L6" s="206"/>
      <c r="M6" s="133"/>
    </row>
    <row r="7" spans="1:16" ht="22" x14ac:dyDescent="0.5">
      <c r="A7" s="137"/>
      <c r="B7" s="207" t="s">
        <v>14</v>
      </c>
      <c r="C7" s="207"/>
      <c r="D7" s="207"/>
      <c r="E7" s="208"/>
      <c r="F7" s="208"/>
      <c r="G7" s="208"/>
      <c r="H7" s="208"/>
      <c r="I7" s="208"/>
      <c r="J7" s="208"/>
      <c r="K7" s="208"/>
      <c r="L7" s="208"/>
      <c r="M7" s="133"/>
    </row>
    <row r="8" spans="1:16" ht="22.5" thickBot="1" x14ac:dyDescent="0.55000000000000004">
      <c r="A8" s="137"/>
      <c r="B8" s="138"/>
      <c r="C8" s="138"/>
      <c r="D8" s="138"/>
      <c r="E8" s="139"/>
      <c r="F8" s="139"/>
      <c r="G8" s="139"/>
      <c r="H8" s="139"/>
      <c r="I8" s="139"/>
      <c r="J8" s="139"/>
      <c r="K8" s="139"/>
      <c r="L8" s="139"/>
      <c r="M8" s="133"/>
    </row>
    <row r="9" spans="1:16" ht="22" thickBot="1" x14ac:dyDescent="0.4">
      <c r="A9" s="217" t="s">
        <v>39</v>
      </c>
      <c r="B9" s="218"/>
      <c r="C9" s="218"/>
      <c r="D9" s="218"/>
      <c r="E9" s="218"/>
      <c r="F9" s="218"/>
      <c r="G9" s="218"/>
      <c r="H9" s="218"/>
      <c r="I9" s="218"/>
      <c r="J9" s="218"/>
      <c r="K9" s="218"/>
      <c r="L9" s="218"/>
      <c r="M9" s="219"/>
    </row>
    <row r="10" spans="1:16" ht="22.5" thickBot="1" x14ac:dyDescent="0.55000000000000004">
      <c r="A10" s="220" t="s">
        <v>48</v>
      </c>
      <c r="B10" s="221"/>
      <c r="C10" s="221"/>
      <c r="D10" s="221"/>
      <c r="E10" s="221"/>
      <c r="F10" s="221"/>
      <c r="G10" s="221"/>
      <c r="H10" s="221"/>
      <c r="I10" s="221"/>
      <c r="J10" s="221"/>
      <c r="K10" s="221"/>
      <c r="L10" s="221"/>
      <c r="M10" s="222"/>
    </row>
    <row r="11" spans="1:16" ht="22" x14ac:dyDescent="0.5">
      <c r="A11" s="132"/>
      <c r="B11" s="132"/>
      <c r="C11" s="132"/>
      <c r="D11" s="132"/>
      <c r="E11" s="132"/>
      <c r="F11" s="132"/>
      <c r="G11" s="132"/>
      <c r="H11" s="132"/>
      <c r="I11" s="132"/>
      <c r="J11" s="132"/>
      <c r="K11" s="132"/>
      <c r="L11" s="132"/>
      <c r="M11" s="132"/>
    </row>
    <row r="12" spans="1:16" ht="22" x14ac:dyDescent="0.5">
      <c r="A12" s="132"/>
      <c r="B12" s="132"/>
      <c r="C12" s="132"/>
      <c r="D12" s="132"/>
      <c r="E12" s="132"/>
      <c r="F12" s="132"/>
      <c r="G12" s="132"/>
      <c r="H12" s="132"/>
      <c r="I12" s="132"/>
      <c r="J12" s="132"/>
      <c r="K12" s="132"/>
      <c r="L12" s="132"/>
      <c r="M12" s="132"/>
    </row>
    <row r="13" spans="1:16" ht="22" x14ac:dyDescent="0.5">
      <c r="A13" s="216" t="s">
        <v>97</v>
      </c>
      <c r="B13" s="216"/>
      <c r="C13" s="216"/>
      <c r="D13" s="216"/>
      <c r="E13" s="216"/>
      <c r="F13" s="216"/>
      <c r="G13" s="216"/>
      <c r="H13" s="216"/>
      <c r="I13" s="216"/>
      <c r="J13" s="216"/>
      <c r="K13" s="216"/>
      <c r="L13" s="216"/>
      <c r="M13" s="132"/>
    </row>
    <row r="14" spans="1:16" ht="22" x14ac:dyDescent="0.5">
      <c r="A14" s="140"/>
      <c r="B14" s="140"/>
      <c r="C14" s="140"/>
      <c r="D14" s="140"/>
      <c r="E14" s="140"/>
      <c r="F14" s="132"/>
      <c r="G14" s="132"/>
      <c r="H14" s="132"/>
      <c r="I14" s="132"/>
      <c r="J14" s="132"/>
      <c r="K14" s="132"/>
      <c r="L14" s="132"/>
      <c r="M14" s="132"/>
    </row>
    <row r="15" spans="1:16" ht="236.5" x14ac:dyDescent="0.5">
      <c r="A15" s="141"/>
      <c r="B15" s="142" t="s">
        <v>54</v>
      </c>
      <c r="C15" s="142" t="s">
        <v>126</v>
      </c>
      <c r="D15" s="143" t="s">
        <v>49</v>
      </c>
      <c r="E15" s="143" t="s">
        <v>122</v>
      </c>
      <c r="F15" s="142" t="s">
        <v>50</v>
      </c>
      <c r="G15" s="142" t="s">
        <v>123</v>
      </c>
      <c r="H15" s="143" t="s">
        <v>51</v>
      </c>
      <c r="I15" s="143" t="s">
        <v>124</v>
      </c>
      <c r="J15" s="142" t="s">
        <v>52</v>
      </c>
      <c r="K15" s="142" t="s">
        <v>125</v>
      </c>
      <c r="L15" s="132"/>
      <c r="M15" s="132"/>
    </row>
    <row r="16" spans="1:16" ht="44" x14ac:dyDescent="0.5">
      <c r="A16" s="141" t="s">
        <v>4</v>
      </c>
      <c r="B16" s="144">
        <v>0</v>
      </c>
      <c r="C16" s="145">
        <f>B16*0.0395</f>
        <v>0</v>
      </c>
      <c r="D16" s="144"/>
      <c r="E16" s="145">
        <f>D16*0.0395</f>
        <v>0</v>
      </c>
      <c r="F16" s="144"/>
      <c r="G16" s="145">
        <f>F16*0.0395</f>
        <v>0</v>
      </c>
      <c r="H16" s="144"/>
      <c r="I16" s="145">
        <f>H16*0.0395</f>
        <v>0</v>
      </c>
      <c r="J16" s="144"/>
      <c r="K16" s="145">
        <f>J16*0.0395</f>
        <v>0</v>
      </c>
      <c r="L16" s="132"/>
      <c r="M16" s="132"/>
    </row>
    <row r="17" spans="1:16" ht="22" x14ac:dyDescent="0.5">
      <c r="A17" s="141" t="s">
        <v>6</v>
      </c>
      <c r="B17" s="144">
        <v>0</v>
      </c>
      <c r="C17" s="145">
        <f t="shared" ref="C17:C27" si="0">B17*0.0395</f>
        <v>0</v>
      </c>
      <c r="D17" s="144"/>
      <c r="E17" s="145">
        <f t="shared" ref="E17:E27" si="1">D17*0.0395</f>
        <v>0</v>
      </c>
      <c r="F17" s="144"/>
      <c r="G17" s="145">
        <f t="shared" ref="G17:G27" si="2">F17*0.0395</f>
        <v>0</v>
      </c>
      <c r="H17" s="144"/>
      <c r="I17" s="145">
        <f t="shared" ref="I17:I27" si="3">H17*0.0395</f>
        <v>0</v>
      </c>
      <c r="J17" s="144"/>
      <c r="K17" s="145">
        <f t="shared" ref="K17:K27" si="4">J17*0.0395</f>
        <v>0</v>
      </c>
      <c r="L17" s="132"/>
      <c r="M17" s="132"/>
    </row>
    <row r="18" spans="1:16" ht="22" x14ac:dyDescent="0.5">
      <c r="A18" s="141" t="s">
        <v>5</v>
      </c>
      <c r="B18" s="144">
        <v>0</v>
      </c>
      <c r="C18" s="145">
        <f t="shared" si="0"/>
        <v>0</v>
      </c>
      <c r="D18" s="144"/>
      <c r="E18" s="145">
        <f t="shared" si="1"/>
        <v>0</v>
      </c>
      <c r="F18" s="144"/>
      <c r="G18" s="145">
        <f t="shared" si="2"/>
        <v>0</v>
      </c>
      <c r="H18" s="144"/>
      <c r="I18" s="145">
        <f t="shared" si="3"/>
        <v>0</v>
      </c>
      <c r="J18" s="144"/>
      <c r="K18" s="145">
        <f t="shared" si="4"/>
        <v>0</v>
      </c>
      <c r="L18" s="132"/>
      <c r="M18" s="132"/>
    </row>
    <row r="19" spans="1:16" ht="44" x14ac:dyDescent="0.5">
      <c r="A19" s="141" t="s">
        <v>7</v>
      </c>
      <c r="B19" s="144">
        <v>0</v>
      </c>
      <c r="C19" s="145">
        <f t="shared" si="0"/>
        <v>0</v>
      </c>
      <c r="D19" s="144"/>
      <c r="E19" s="145">
        <f t="shared" si="1"/>
        <v>0</v>
      </c>
      <c r="F19" s="144"/>
      <c r="G19" s="145">
        <f t="shared" si="2"/>
        <v>0</v>
      </c>
      <c r="H19" s="144"/>
      <c r="I19" s="145">
        <f t="shared" si="3"/>
        <v>0</v>
      </c>
      <c r="J19" s="144"/>
      <c r="K19" s="145">
        <f t="shared" si="4"/>
        <v>0</v>
      </c>
      <c r="L19" s="132"/>
      <c r="M19" s="132"/>
    </row>
    <row r="20" spans="1:16" ht="110" x14ac:dyDescent="0.5">
      <c r="A20" s="141" t="s">
        <v>33</v>
      </c>
      <c r="B20" s="144">
        <v>0</v>
      </c>
      <c r="C20" s="145">
        <f t="shared" si="0"/>
        <v>0</v>
      </c>
      <c r="D20" s="146"/>
      <c r="E20" s="145">
        <f t="shared" si="1"/>
        <v>0</v>
      </c>
      <c r="F20" s="146"/>
      <c r="G20" s="145">
        <f t="shared" si="2"/>
        <v>0</v>
      </c>
      <c r="H20" s="146"/>
      <c r="I20" s="145">
        <f t="shared" si="3"/>
        <v>0</v>
      </c>
      <c r="J20" s="146"/>
      <c r="K20" s="145">
        <f t="shared" si="4"/>
        <v>0</v>
      </c>
      <c r="L20" s="132"/>
      <c r="M20" s="132"/>
    </row>
    <row r="21" spans="1:16" ht="242" x14ac:dyDescent="0.5">
      <c r="A21" s="141" t="s">
        <v>20</v>
      </c>
      <c r="B21" s="144">
        <v>0</v>
      </c>
      <c r="C21" s="145">
        <f t="shared" si="0"/>
        <v>0</v>
      </c>
      <c r="D21" s="144"/>
      <c r="E21" s="145">
        <f t="shared" si="1"/>
        <v>0</v>
      </c>
      <c r="F21" s="144"/>
      <c r="G21" s="145">
        <f t="shared" si="2"/>
        <v>0</v>
      </c>
      <c r="H21" s="144"/>
      <c r="I21" s="145">
        <f t="shared" si="3"/>
        <v>0</v>
      </c>
      <c r="J21" s="144"/>
      <c r="K21" s="145">
        <f t="shared" si="4"/>
        <v>0</v>
      </c>
      <c r="L21" s="132"/>
      <c r="M21" s="132"/>
    </row>
    <row r="22" spans="1:16" ht="22" x14ac:dyDescent="0.5">
      <c r="A22" s="141" t="s">
        <v>8</v>
      </c>
      <c r="B22" s="144">
        <v>0</v>
      </c>
      <c r="C22" s="145">
        <f t="shared" si="0"/>
        <v>0</v>
      </c>
      <c r="D22" s="144"/>
      <c r="E22" s="145">
        <f t="shared" si="1"/>
        <v>0</v>
      </c>
      <c r="F22" s="144"/>
      <c r="G22" s="145">
        <f t="shared" si="2"/>
        <v>0</v>
      </c>
      <c r="H22" s="144"/>
      <c r="I22" s="145">
        <f t="shared" si="3"/>
        <v>0</v>
      </c>
      <c r="J22" s="144"/>
      <c r="K22" s="145">
        <f t="shared" si="4"/>
        <v>0</v>
      </c>
      <c r="L22" s="132"/>
      <c r="M22" s="132"/>
    </row>
    <row r="23" spans="1:16" ht="44" x14ac:dyDescent="0.5">
      <c r="A23" s="141" t="s">
        <v>9</v>
      </c>
      <c r="B23" s="144">
        <v>0</v>
      </c>
      <c r="C23" s="145">
        <f t="shared" si="0"/>
        <v>0</v>
      </c>
      <c r="D23" s="144"/>
      <c r="E23" s="145">
        <f t="shared" si="1"/>
        <v>0</v>
      </c>
      <c r="F23" s="144"/>
      <c r="G23" s="145">
        <f t="shared" si="2"/>
        <v>0</v>
      </c>
      <c r="H23" s="144"/>
      <c r="I23" s="145">
        <f t="shared" si="3"/>
        <v>0</v>
      </c>
      <c r="J23" s="144"/>
      <c r="K23" s="145">
        <f t="shared" si="4"/>
        <v>0</v>
      </c>
      <c r="L23" s="132"/>
      <c r="M23" s="132"/>
    </row>
    <row r="24" spans="1:16" ht="88" x14ac:dyDescent="0.5">
      <c r="A24" s="141" t="s">
        <v>10</v>
      </c>
      <c r="B24" s="144">
        <v>0</v>
      </c>
      <c r="C24" s="145">
        <f t="shared" si="0"/>
        <v>0</v>
      </c>
      <c r="D24" s="144"/>
      <c r="E24" s="145">
        <f t="shared" si="1"/>
        <v>0</v>
      </c>
      <c r="F24" s="144"/>
      <c r="G24" s="145">
        <f t="shared" si="2"/>
        <v>0</v>
      </c>
      <c r="H24" s="144"/>
      <c r="I24" s="145">
        <f t="shared" si="3"/>
        <v>0</v>
      </c>
      <c r="J24" s="144"/>
      <c r="K24" s="145">
        <f t="shared" si="4"/>
        <v>0</v>
      </c>
      <c r="L24" s="132"/>
      <c r="M24" s="132"/>
    </row>
    <row r="25" spans="1:16" ht="88" x14ac:dyDescent="0.5">
      <c r="A25" s="141" t="s">
        <v>11</v>
      </c>
      <c r="B25" s="144">
        <v>0</v>
      </c>
      <c r="C25" s="145">
        <f t="shared" si="0"/>
        <v>0</v>
      </c>
      <c r="D25" s="144"/>
      <c r="E25" s="145">
        <f t="shared" si="1"/>
        <v>0</v>
      </c>
      <c r="F25" s="144"/>
      <c r="G25" s="145">
        <f t="shared" si="2"/>
        <v>0</v>
      </c>
      <c r="H25" s="144"/>
      <c r="I25" s="145">
        <f t="shared" si="3"/>
        <v>0</v>
      </c>
      <c r="J25" s="144"/>
      <c r="K25" s="145">
        <f t="shared" si="4"/>
        <v>0</v>
      </c>
      <c r="L25" s="132"/>
      <c r="M25" s="132"/>
    </row>
    <row r="26" spans="1:16" ht="44" x14ac:dyDescent="0.5">
      <c r="A26" s="147" t="s">
        <v>12</v>
      </c>
      <c r="B26" s="144">
        <v>0</v>
      </c>
      <c r="C26" s="145">
        <f t="shared" si="0"/>
        <v>0</v>
      </c>
      <c r="D26" s="144"/>
      <c r="E26" s="145">
        <f t="shared" si="1"/>
        <v>0</v>
      </c>
      <c r="F26" s="144"/>
      <c r="G26" s="145">
        <f t="shared" si="2"/>
        <v>0</v>
      </c>
      <c r="H26" s="144"/>
      <c r="I26" s="145">
        <f t="shared" si="3"/>
        <v>0</v>
      </c>
      <c r="J26" s="144"/>
      <c r="K26" s="145">
        <f t="shared" si="4"/>
        <v>0</v>
      </c>
      <c r="L26" s="132"/>
      <c r="M26" s="132"/>
    </row>
    <row r="27" spans="1:16" ht="242.5" thickBot="1" x14ac:dyDescent="0.55000000000000004">
      <c r="A27" s="148" t="s">
        <v>22</v>
      </c>
      <c r="B27" s="144">
        <v>0</v>
      </c>
      <c r="C27" s="145">
        <f t="shared" si="0"/>
        <v>0</v>
      </c>
      <c r="D27" s="149"/>
      <c r="E27" s="145">
        <f t="shared" si="1"/>
        <v>0</v>
      </c>
      <c r="F27" s="149"/>
      <c r="G27" s="145">
        <f t="shared" si="2"/>
        <v>0</v>
      </c>
      <c r="H27" s="149"/>
      <c r="I27" s="145">
        <f t="shared" si="3"/>
        <v>0</v>
      </c>
      <c r="J27" s="149"/>
      <c r="K27" s="145">
        <f t="shared" si="4"/>
        <v>0</v>
      </c>
      <c r="L27" s="132"/>
      <c r="M27" s="132"/>
    </row>
    <row r="28" spans="1:16" ht="22.5" thickBot="1" x14ac:dyDescent="0.55000000000000004">
      <c r="A28" s="150" t="s">
        <v>13</v>
      </c>
      <c r="B28" s="151">
        <f>SUM(B16:B27)</f>
        <v>0</v>
      </c>
      <c r="C28" s="152">
        <f>SUM(C16:C27)</f>
        <v>0</v>
      </c>
      <c r="D28" s="153">
        <f t="shared" ref="D28:K28" si="5">SUM(D16:D27)</f>
        <v>0</v>
      </c>
      <c r="E28" s="154">
        <f t="shared" si="5"/>
        <v>0</v>
      </c>
      <c r="F28" s="151">
        <f t="shared" si="5"/>
        <v>0</v>
      </c>
      <c r="G28" s="155">
        <f t="shared" si="5"/>
        <v>0</v>
      </c>
      <c r="H28" s="153">
        <f t="shared" si="5"/>
        <v>0</v>
      </c>
      <c r="I28" s="156">
        <f t="shared" si="5"/>
        <v>0</v>
      </c>
      <c r="J28" s="151">
        <f t="shared" si="5"/>
        <v>0</v>
      </c>
      <c r="K28" s="152">
        <f t="shared" si="5"/>
        <v>0</v>
      </c>
      <c r="L28" s="132"/>
      <c r="M28" s="132"/>
    </row>
    <row r="29" spans="1:16" ht="66.5" thickBot="1" x14ac:dyDescent="0.55000000000000004">
      <c r="A29" s="157" t="s">
        <v>45</v>
      </c>
      <c r="B29" s="201">
        <f>B28+C28</f>
        <v>0</v>
      </c>
      <c r="C29" s="202"/>
      <c r="D29" s="199">
        <f t="shared" ref="D29" si="6">D28+E28</f>
        <v>0</v>
      </c>
      <c r="E29" s="200"/>
      <c r="F29" s="201">
        <f t="shared" ref="F29" si="7">F28+G28</f>
        <v>0</v>
      </c>
      <c r="G29" s="202"/>
      <c r="H29" s="199">
        <f t="shared" ref="H29" si="8">H28+I28</f>
        <v>0</v>
      </c>
      <c r="I29" s="200"/>
      <c r="J29" s="201">
        <f>J28+K28</f>
        <v>0</v>
      </c>
      <c r="K29" s="202"/>
      <c r="L29" s="158"/>
      <c r="M29" s="158"/>
      <c r="N29" s="48"/>
      <c r="O29" s="48"/>
      <c r="P29" s="48"/>
    </row>
    <row r="30" spans="1:16" ht="22" x14ac:dyDescent="0.5">
      <c r="A30" s="132"/>
      <c r="B30" s="132"/>
      <c r="C30" s="132"/>
      <c r="D30" s="132"/>
      <c r="E30" s="132"/>
      <c r="F30" s="132"/>
      <c r="G30" s="132"/>
      <c r="H30" s="132"/>
      <c r="I30" s="132"/>
      <c r="J30" s="132"/>
      <c r="K30" s="132"/>
      <c r="L30" s="132"/>
      <c r="M30" s="132"/>
    </row>
    <row r="31" spans="1:16" ht="22" x14ac:dyDescent="0.5">
      <c r="A31" s="205" t="s">
        <v>23</v>
      </c>
      <c r="B31" s="205"/>
      <c r="C31" s="130"/>
      <c r="D31" s="130"/>
      <c r="E31" s="132"/>
      <c r="F31" s="132"/>
      <c r="G31" s="132"/>
      <c r="H31" s="132"/>
      <c r="I31" s="132"/>
      <c r="J31" s="132"/>
      <c r="K31" s="132"/>
      <c r="L31" s="132"/>
      <c r="M31" s="132"/>
    </row>
    <row r="32" spans="1:16" x14ac:dyDescent="0.35">
      <c r="A32" s="49"/>
      <c r="B32" s="49"/>
      <c r="C32" s="49"/>
      <c r="D32" s="49"/>
    </row>
    <row r="33" spans="1:13" ht="21" x14ac:dyDescent="0.5">
      <c r="A33" s="51"/>
      <c r="B33" s="51"/>
      <c r="C33" s="51"/>
      <c r="D33" s="51"/>
      <c r="E33" s="52"/>
      <c r="F33" s="52"/>
      <c r="G33" s="52"/>
      <c r="H33" s="52"/>
      <c r="I33" s="52"/>
      <c r="J33" s="52"/>
      <c r="K33" s="52"/>
      <c r="L33" s="52"/>
      <c r="M33" s="52"/>
    </row>
    <row r="34" spans="1:13" ht="21" x14ac:dyDescent="0.5">
      <c r="A34" s="51"/>
      <c r="B34" s="51"/>
      <c r="C34" s="51"/>
      <c r="D34" s="51"/>
      <c r="E34" s="52"/>
      <c r="F34" s="52"/>
      <c r="G34" s="52"/>
      <c r="H34" s="52"/>
      <c r="I34" s="52"/>
      <c r="J34" s="52"/>
      <c r="K34" s="52"/>
      <c r="L34" s="52"/>
      <c r="M34" s="52"/>
    </row>
    <row r="35" spans="1:13" ht="21" x14ac:dyDescent="0.5">
      <c r="A35" s="51"/>
      <c r="B35" s="51"/>
      <c r="C35" s="51"/>
      <c r="D35" s="51"/>
      <c r="E35" s="53"/>
      <c r="F35" s="53"/>
      <c r="G35" s="52"/>
      <c r="H35" s="52"/>
      <c r="I35" s="52"/>
      <c r="J35" s="52"/>
      <c r="K35" s="52"/>
      <c r="L35" s="52"/>
      <c r="M35" s="52"/>
    </row>
    <row r="36" spans="1:13" ht="21" x14ac:dyDescent="0.5">
      <c r="A36" s="52"/>
      <c r="B36" s="127"/>
      <c r="C36" s="127"/>
      <c r="D36" s="127"/>
      <c r="E36" s="127"/>
      <c r="F36" s="127"/>
      <c r="G36" s="127"/>
      <c r="H36" s="127"/>
      <c r="I36" s="52"/>
      <c r="J36" s="52"/>
      <c r="K36" s="52"/>
      <c r="L36" s="52"/>
      <c r="M36" s="52"/>
    </row>
    <row r="37" spans="1:13" ht="21" x14ac:dyDescent="0.5">
      <c r="A37" s="52"/>
      <c r="B37" s="52"/>
      <c r="C37" s="52"/>
      <c r="D37" s="52"/>
      <c r="E37" s="128"/>
      <c r="F37" s="128"/>
      <c r="G37" s="128"/>
      <c r="H37" s="129"/>
      <c r="I37" s="52"/>
      <c r="J37" s="52"/>
      <c r="K37" s="52"/>
      <c r="L37" s="52"/>
      <c r="M37" s="52"/>
    </row>
    <row r="38" spans="1:13" ht="21" x14ac:dyDescent="0.5">
      <c r="A38" s="52"/>
      <c r="B38" s="52"/>
      <c r="C38" s="52"/>
      <c r="D38" s="52"/>
      <c r="E38" s="52"/>
      <c r="F38" s="52"/>
      <c r="G38" s="52"/>
      <c r="H38" s="52"/>
      <c r="I38" s="52"/>
      <c r="J38" s="52"/>
      <c r="K38" s="52"/>
      <c r="L38" s="52"/>
      <c r="M38" s="52"/>
    </row>
    <row r="39" spans="1:13" ht="21" x14ac:dyDescent="0.5">
      <c r="A39" s="52"/>
      <c r="B39" s="52"/>
      <c r="C39" s="52"/>
      <c r="D39" s="52"/>
      <c r="E39" s="52"/>
      <c r="F39" s="52"/>
      <c r="G39" s="52"/>
      <c r="H39" s="52"/>
      <c r="I39" s="52"/>
      <c r="J39" s="52"/>
      <c r="K39" s="52"/>
      <c r="L39" s="52"/>
      <c r="M39" s="52"/>
    </row>
    <row r="40" spans="1:13" ht="21" x14ac:dyDescent="0.5">
      <c r="A40" s="52"/>
      <c r="B40" s="223" t="s">
        <v>0</v>
      </c>
      <c r="C40" s="223"/>
      <c r="D40" s="223"/>
      <c r="E40" s="223"/>
      <c r="F40" s="223"/>
      <c r="G40" s="223"/>
      <c r="H40" s="223"/>
      <c r="I40" s="223"/>
      <c r="J40" s="223"/>
      <c r="K40" s="223"/>
      <c r="L40" s="223"/>
      <c r="M40" s="52"/>
    </row>
    <row r="41" spans="1:13" ht="21" x14ac:dyDescent="0.5">
      <c r="A41" s="119"/>
      <c r="B41" s="203" t="s">
        <v>14</v>
      </c>
      <c r="C41" s="203"/>
      <c r="D41" s="203"/>
      <c r="E41" s="204"/>
      <c r="F41" s="204"/>
      <c r="G41" s="204"/>
      <c r="H41" s="204"/>
      <c r="I41" s="204"/>
      <c r="J41" s="204"/>
      <c r="K41" s="204"/>
      <c r="L41" s="204"/>
      <c r="M41" s="52"/>
    </row>
    <row r="42" spans="1:13" ht="21" x14ac:dyDescent="0.5">
      <c r="A42" s="51"/>
      <c r="B42" s="51"/>
      <c r="C42" s="51"/>
      <c r="D42" s="51"/>
      <c r="E42" s="52"/>
      <c r="F42" s="52"/>
      <c r="G42" s="52"/>
      <c r="H42" s="52"/>
      <c r="I42" s="52"/>
      <c r="J42" s="52"/>
      <c r="K42" s="52"/>
      <c r="L42" s="52"/>
      <c r="M42" s="52"/>
    </row>
    <row r="43" spans="1:13" ht="21.5" thickBot="1" x14ac:dyDescent="0.55000000000000004">
      <c r="A43" s="52"/>
      <c r="B43" s="52"/>
      <c r="C43" s="52"/>
      <c r="D43" s="52"/>
      <c r="E43" s="52"/>
      <c r="F43" s="52"/>
      <c r="G43" s="52"/>
      <c r="H43" s="52"/>
      <c r="I43" s="52"/>
      <c r="J43" s="52"/>
      <c r="K43" s="52"/>
      <c r="L43" s="52"/>
      <c r="M43" s="52"/>
    </row>
    <row r="44" spans="1:13" ht="20.5" thickBot="1" x14ac:dyDescent="0.4">
      <c r="A44" s="209" t="s">
        <v>32</v>
      </c>
      <c r="B44" s="210"/>
      <c r="C44" s="210"/>
      <c r="D44" s="210"/>
      <c r="E44" s="210"/>
      <c r="F44" s="210"/>
      <c r="G44" s="210"/>
      <c r="H44" s="210"/>
      <c r="I44" s="210"/>
      <c r="J44" s="210"/>
      <c r="K44" s="210"/>
      <c r="L44" s="210"/>
      <c r="M44" s="211"/>
    </row>
    <row r="45" spans="1:13" ht="21.5" thickBot="1" x14ac:dyDescent="0.55000000000000004">
      <c r="A45" s="212" t="s">
        <v>53</v>
      </c>
      <c r="B45" s="213"/>
      <c r="C45" s="213"/>
      <c r="D45" s="213"/>
      <c r="E45" s="213"/>
      <c r="F45" s="213"/>
      <c r="G45" s="213"/>
      <c r="H45" s="213"/>
      <c r="I45" s="213"/>
      <c r="J45" s="213"/>
      <c r="K45" s="213"/>
      <c r="L45" s="213"/>
      <c r="M45" s="214"/>
    </row>
    <row r="46" spans="1:13" ht="21" x14ac:dyDescent="0.5">
      <c r="A46" s="119"/>
      <c r="B46" s="120"/>
      <c r="C46" s="120"/>
      <c r="D46" s="120"/>
      <c r="E46" s="121"/>
      <c r="F46" s="121"/>
      <c r="G46" s="121"/>
      <c r="H46" s="121"/>
      <c r="I46" s="121"/>
      <c r="J46" s="121"/>
      <c r="K46" s="121"/>
      <c r="L46" s="121"/>
      <c r="M46" s="122"/>
    </row>
    <row r="47" spans="1:13" ht="21" x14ac:dyDescent="0.5">
      <c r="A47" s="215" t="s">
        <v>74</v>
      </c>
      <c r="B47" s="215"/>
      <c r="C47" s="215"/>
      <c r="D47" s="215"/>
      <c r="E47" s="215"/>
      <c r="F47" s="215"/>
      <c r="G47" s="215"/>
      <c r="H47" s="215"/>
      <c r="I47" s="215"/>
      <c r="J47" s="215"/>
      <c r="K47" s="215"/>
      <c r="L47" s="215"/>
      <c r="M47" s="52"/>
    </row>
    <row r="48" spans="1:13" ht="21" x14ac:dyDescent="0.5">
      <c r="A48" s="123"/>
      <c r="B48" s="123"/>
      <c r="C48" s="123"/>
      <c r="D48" s="123"/>
      <c r="E48" s="123"/>
      <c r="F48" s="52"/>
      <c r="G48" s="52"/>
      <c r="H48" s="52"/>
      <c r="I48" s="52"/>
      <c r="J48" s="52"/>
      <c r="K48" s="52"/>
      <c r="L48" s="52"/>
      <c r="M48" s="52"/>
    </row>
    <row r="49" spans="1:13" ht="200" x14ac:dyDescent="0.5">
      <c r="A49" s="110"/>
      <c r="B49" s="111" t="s">
        <v>54</v>
      </c>
      <c r="C49" s="111" t="s">
        <v>126</v>
      </c>
      <c r="D49" s="112" t="s">
        <v>55</v>
      </c>
      <c r="E49" s="112" t="s">
        <v>122</v>
      </c>
      <c r="F49" s="111" t="s">
        <v>56</v>
      </c>
      <c r="G49" s="111" t="s">
        <v>123</v>
      </c>
      <c r="H49" s="112" t="s">
        <v>57</v>
      </c>
      <c r="I49" s="112" t="s">
        <v>124</v>
      </c>
      <c r="J49" s="111" t="s">
        <v>58</v>
      </c>
      <c r="K49" s="111" t="s">
        <v>125</v>
      </c>
      <c r="L49" s="124" t="s">
        <v>15</v>
      </c>
      <c r="M49" s="52"/>
    </row>
    <row r="50" spans="1:13" ht="42" x14ac:dyDescent="0.5">
      <c r="A50" s="110" t="s">
        <v>4</v>
      </c>
      <c r="B50" s="113">
        <v>0</v>
      </c>
      <c r="C50" s="114">
        <f>B50*0.0395</f>
        <v>0</v>
      </c>
      <c r="D50" s="113">
        <v>0</v>
      </c>
      <c r="E50" s="114">
        <f>D50*0.0395</f>
        <v>0</v>
      </c>
      <c r="F50" s="113"/>
      <c r="G50" s="114">
        <f>F50*0.0395</f>
        <v>0</v>
      </c>
      <c r="H50" s="113"/>
      <c r="I50" s="114">
        <f>H50*0.0395</f>
        <v>0</v>
      </c>
      <c r="J50" s="113"/>
      <c r="K50" s="114">
        <f>J50*0.0395</f>
        <v>0</v>
      </c>
      <c r="L50" s="125">
        <f t="shared" ref="L50:L62" si="9">SUM(B50:K50)</f>
        <v>0</v>
      </c>
      <c r="M50" s="52"/>
    </row>
    <row r="51" spans="1:13" ht="21" x14ac:dyDescent="0.5">
      <c r="A51" s="110" t="s">
        <v>6</v>
      </c>
      <c r="B51" s="113">
        <v>0</v>
      </c>
      <c r="C51" s="114">
        <f t="shared" ref="C51:C61" si="10">B51*0.0395</f>
        <v>0</v>
      </c>
      <c r="D51" s="113">
        <v>0</v>
      </c>
      <c r="E51" s="114">
        <f t="shared" ref="E51:E61" si="11">D51*0.0395</f>
        <v>0</v>
      </c>
      <c r="F51" s="113"/>
      <c r="G51" s="114">
        <f t="shared" ref="G51:G61" si="12">F51*0.0395</f>
        <v>0</v>
      </c>
      <c r="H51" s="113"/>
      <c r="I51" s="114">
        <f t="shared" ref="I51:I61" si="13">H51*0.0395</f>
        <v>0</v>
      </c>
      <c r="J51" s="113"/>
      <c r="K51" s="114">
        <f t="shared" ref="K51:K61" si="14">J51*0.0395</f>
        <v>0</v>
      </c>
      <c r="L51" s="125">
        <f t="shared" si="9"/>
        <v>0</v>
      </c>
      <c r="M51" s="52"/>
    </row>
    <row r="52" spans="1:13" ht="21" x14ac:dyDescent="0.5">
      <c r="A52" s="110" t="s">
        <v>5</v>
      </c>
      <c r="B52" s="113">
        <v>0</v>
      </c>
      <c r="C52" s="114">
        <f t="shared" si="10"/>
        <v>0</v>
      </c>
      <c r="D52" s="113">
        <v>0</v>
      </c>
      <c r="E52" s="114">
        <f t="shared" si="11"/>
        <v>0</v>
      </c>
      <c r="F52" s="113"/>
      <c r="G52" s="114">
        <f t="shared" si="12"/>
        <v>0</v>
      </c>
      <c r="H52" s="113"/>
      <c r="I52" s="114">
        <f t="shared" si="13"/>
        <v>0</v>
      </c>
      <c r="J52" s="113"/>
      <c r="K52" s="114">
        <f t="shared" si="14"/>
        <v>0</v>
      </c>
      <c r="L52" s="125">
        <f t="shared" si="9"/>
        <v>0</v>
      </c>
      <c r="M52" s="52"/>
    </row>
    <row r="53" spans="1:13" ht="42" x14ac:dyDescent="0.5">
      <c r="A53" s="110" t="s">
        <v>7</v>
      </c>
      <c r="B53" s="113">
        <v>0</v>
      </c>
      <c r="C53" s="114">
        <f t="shared" si="10"/>
        <v>0</v>
      </c>
      <c r="D53" s="113">
        <v>0</v>
      </c>
      <c r="E53" s="114">
        <f t="shared" si="11"/>
        <v>0</v>
      </c>
      <c r="F53" s="113"/>
      <c r="G53" s="114">
        <f t="shared" si="12"/>
        <v>0</v>
      </c>
      <c r="H53" s="113"/>
      <c r="I53" s="114">
        <f t="shared" si="13"/>
        <v>0</v>
      </c>
      <c r="J53" s="113"/>
      <c r="K53" s="114">
        <f t="shared" si="14"/>
        <v>0</v>
      </c>
      <c r="L53" s="125">
        <f t="shared" si="9"/>
        <v>0</v>
      </c>
      <c r="M53" s="52"/>
    </row>
    <row r="54" spans="1:13" ht="105" x14ac:dyDescent="0.5">
      <c r="A54" s="110" t="s">
        <v>33</v>
      </c>
      <c r="B54" s="113">
        <v>0</v>
      </c>
      <c r="C54" s="114">
        <f t="shared" si="10"/>
        <v>0</v>
      </c>
      <c r="D54" s="113">
        <v>0</v>
      </c>
      <c r="E54" s="114">
        <f t="shared" si="11"/>
        <v>0</v>
      </c>
      <c r="F54" s="115"/>
      <c r="G54" s="114">
        <f t="shared" si="12"/>
        <v>0</v>
      </c>
      <c r="H54" s="115"/>
      <c r="I54" s="114">
        <f t="shared" si="13"/>
        <v>0</v>
      </c>
      <c r="J54" s="115"/>
      <c r="K54" s="114">
        <f t="shared" si="14"/>
        <v>0</v>
      </c>
      <c r="L54" s="125">
        <f t="shared" si="9"/>
        <v>0</v>
      </c>
      <c r="M54" s="52"/>
    </row>
    <row r="55" spans="1:13" ht="231" x14ac:dyDescent="0.5">
      <c r="A55" s="110" t="s">
        <v>20</v>
      </c>
      <c r="B55" s="113">
        <v>0</v>
      </c>
      <c r="C55" s="114">
        <f t="shared" si="10"/>
        <v>0</v>
      </c>
      <c r="D55" s="113">
        <v>0</v>
      </c>
      <c r="E55" s="114">
        <f t="shared" si="11"/>
        <v>0</v>
      </c>
      <c r="F55" s="113"/>
      <c r="G55" s="114">
        <f t="shared" si="12"/>
        <v>0</v>
      </c>
      <c r="H55" s="113"/>
      <c r="I55" s="114">
        <f t="shared" si="13"/>
        <v>0</v>
      </c>
      <c r="J55" s="113"/>
      <c r="K55" s="114">
        <f t="shared" si="14"/>
        <v>0</v>
      </c>
      <c r="L55" s="125">
        <f t="shared" si="9"/>
        <v>0</v>
      </c>
      <c r="M55" s="52"/>
    </row>
    <row r="56" spans="1:13" ht="21" x14ac:dyDescent="0.5">
      <c r="A56" s="110" t="s">
        <v>8</v>
      </c>
      <c r="B56" s="113">
        <v>0</v>
      </c>
      <c r="C56" s="114">
        <f t="shared" si="10"/>
        <v>0</v>
      </c>
      <c r="D56" s="113">
        <v>0</v>
      </c>
      <c r="E56" s="114">
        <f t="shared" si="11"/>
        <v>0</v>
      </c>
      <c r="F56" s="113"/>
      <c r="G56" s="114">
        <f t="shared" si="12"/>
        <v>0</v>
      </c>
      <c r="H56" s="113"/>
      <c r="I56" s="114">
        <f t="shared" si="13"/>
        <v>0</v>
      </c>
      <c r="J56" s="113"/>
      <c r="K56" s="114">
        <f t="shared" si="14"/>
        <v>0</v>
      </c>
      <c r="L56" s="125">
        <f t="shared" si="9"/>
        <v>0</v>
      </c>
      <c r="M56" s="52"/>
    </row>
    <row r="57" spans="1:13" ht="42" x14ac:dyDescent="0.5">
      <c r="A57" s="110" t="s">
        <v>9</v>
      </c>
      <c r="B57" s="113">
        <v>0</v>
      </c>
      <c r="C57" s="114">
        <f t="shared" si="10"/>
        <v>0</v>
      </c>
      <c r="D57" s="113">
        <v>0</v>
      </c>
      <c r="E57" s="114">
        <f t="shared" si="11"/>
        <v>0</v>
      </c>
      <c r="F57" s="113"/>
      <c r="G57" s="114">
        <f t="shared" si="12"/>
        <v>0</v>
      </c>
      <c r="H57" s="113"/>
      <c r="I57" s="114">
        <f t="shared" si="13"/>
        <v>0</v>
      </c>
      <c r="J57" s="113"/>
      <c r="K57" s="114">
        <f t="shared" si="14"/>
        <v>0</v>
      </c>
      <c r="L57" s="125">
        <f t="shared" si="9"/>
        <v>0</v>
      </c>
      <c r="M57" s="52"/>
    </row>
    <row r="58" spans="1:13" ht="63" x14ac:dyDescent="0.5">
      <c r="A58" s="110" t="s">
        <v>10</v>
      </c>
      <c r="B58" s="113">
        <v>0</v>
      </c>
      <c r="C58" s="114">
        <f t="shared" si="10"/>
        <v>0</v>
      </c>
      <c r="D58" s="113">
        <v>0</v>
      </c>
      <c r="E58" s="114">
        <f t="shared" si="11"/>
        <v>0</v>
      </c>
      <c r="F58" s="113"/>
      <c r="G58" s="114">
        <f t="shared" si="12"/>
        <v>0</v>
      </c>
      <c r="H58" s="113"/>
      <c r="I58" s="114">
        <f t="shared" si="13"/>
        <v>0</v>
      </c>
      <c r="J58" s="113"/>
      <c r="K58" s="114">
        <f t="shared" si="14"/>
        <v>0</v>
      </c>
      <c r="L58" s="125">
        <f t="shared" si="9"/>
        <v>0</v>
      </c>
      <c r="M58" s="52"/>
    </row>
    <row r="59" spans="1:13" ht="84" x14ac:dyDescent="0.5">
      <c r="A59" s="110" t="s">
        <v>11</v>
      </c>
      <c r="B59" s="113">
        <v>0</v>
      </c>
      <c r="C59" s="114">
        <f t="shared" si="10"/>
        <v>0</v>
      </c>
      <c r="D59" s="113">
        <v>0</v>
      </c>
      <c r="E59" s="114">
        <f t="shared" si="11"/>
        <v>0</v>
      </c>
      <c r="F59" s="113"/>
      <c r="G59" s="114">
        <f t="shared" si="12"/>
        <v>0</v>
      </c>
      <c r="H59" s="113"/>
      <c r="I59" s="114">
        <f t="shared" si="13"/>
        <v>0</v>
      </c>
      <c r="J59" s="113"/>
      <c r="K59" s="114">
        <f t="shared" si="14"/>
        <v>0</v>
      </c>
      <c r="L59" s="125">
        <f t="shared" si="9"/>
        <v>0</v>
      </c>
      <c r="M59" s="52"/>
    </row>
    <row r="60" spans="1:13" ht="42" x14ac:dyDescent="0.5">
      <c r="A60" s="116" t="s">
        <v>12</v>
      </c>
      <c r="B60" s="113">
        <v>0</v>
      </c>
      <c r="C60" s="114">
        <f t="shared" si="10"/>
        <v>0</v>
      </c>
      <c r="D60" s="113">
        <v>0</v>
      </c>
      <c r="E60" s="114">
        <f t="shared" si="11"/>
        <v>0</v>
      </c>
      <c r="F60" s="113"/>
      <c r="G60" s="114">
        <f t="shared" si="12"/>
        <v>0</v>
      </c>
      <c r="H60" s="113"/>
      <c r="I60" s="114">
        <f t="shared" si="13"/>
        <v>0</v>
      </c>
      <c r="J60" s="113"/>
      <c r="K60" s="114">
        <f t="shared" si="14"/>
        <v>0</v>
      </c>
      <c r="L60" s="125">
        <f t="shared" si="9"/>
        <v>0</v>
      </c>
      <c r="M60" s="52"/>
    </row>
    <row r="61" spans="1:13" ht="210.5" thickBot="1" x14ac:dyDescent="0.55000000000000004">
      <c r="A61" s="117" t="s">
        <v>22</v>
      </c>
      <c r="B61" s="113">
        <v>0</v>
      </c>
      <c r="C61" s="114">
        <f t="shared" si="10"/>
        <v>0</v>
      </c>
      <c r="D61" s="113">
        <v>0</v>
      </c>
      <c r="E61" s="114">
        <f t="shared" si="11"/>
        <v>0</v>
      </c>
      <c r="F61" s="113"/>
      <c r="G61" s="114">
        <f t="shared" si="12"/>
        <v>0</v>
      </c>
      <c r="H61" s="113"/>
      <c r="I61" s="114">
        <f t="shared" si="13"/>
        <v>0</v>
      </c>
      <c r="J61" s="113"/>
      <c r="K61" s="114">
        <f t="shared" si="14"/>
        <v>0</v>
      </c>
      <c r="L61" s="125">
        <f t="shared" si="9"/>
        <v>0</v>
      </c>
      <c r="M61" s="52"/>
    </row>
    <row r="62" spans="1:13" ht="21.5" thickBot="1" x14ac:dyDescent="0.55000000000000004">
      <c r="A62" s="118" t="s">
        <v>13</v>
      </c>
      <c r="B62" s="50">
        <f t="shared" ref="B62:K62" si="15">SUM(B50:B61)</f>
        <v>0</v>
      </c>
      <c r="C62" s="50">
        <f t="shared" si="15"/>
        <v>0</v>
      </c>
      <c r="D62" s="50">
        <f t="shared" si="15"/>
        <v>0</v>
      </c>
      <c r="E62" s="50">
        <f t="shared" si="15"/>
        <v>0</v>
      </c>
      <c r="F62" s="50">
        <f t="shared" si="15"/>
        <v>0</v>
      </c>
      <c r="G62" s="50">
        <f t="shared" si="15"/>
        <v>0</v>
      </c>
      <c r="H62" s="50">
        <f t="shared" si="15"/>
        <v>0</v>
      </c>
      <c r="I62" s="50">
        <f t="shared" si="15"/>
        <v>0</v>
      </c>
      <c r="J62" s="50">
        <f t="shared" si="15"/>
        <v>0</v>
      </c>
      <c r="K62" s="50">
        <f t="shared" si="15"/>
        <v>0</v>
      </c>
      <c r="L62" s="125">
        <f t="shared" si="9"/>
        <v>0</v>
      </c>
      <c r="M62" s="52"/>
    </row>
    <row r="63" spans="1:13" ht="105.5" thickBot="1" x14ac:dyDescent="0.55000000000000004">
      <c r="A63" s="118" t="s">
        <v>17</v>
      </c>
      <c r="B63" s="197" t="s">
        <v>16</v>
      </c>
      <c r="C63" s="198"/>
      <c r="D63" s="197" t="s">
        <v>16</v>
      </c>
      <c r="E63" s="198"/>
      <c r="F63" s="197" t="s">
        <v>16</v>
      </c>
      <c r="G63" s="198"/>
      <c r="H63" s="197" t="s">
        <v>16</v>
      </c>
      <c r="I63" s="198"/>
      <c r="J63" s="197" t="s">
        <v>16</v>
      </c>
      <c r="K63" s="198"/>
      <c r="L63" s="126">
        <v>0</v>
      </c>
      <c r="M63" s="52"/>
    </row>
    <row r="64" spans="1:13" ht="63.5" thickBot="1" x14ac:dyDescent="0.55000000000000004">
      <c r="A64" s="118" t="s">
        <v>21</v>
      </c>
      <c r="B64" s="197" t="s">
        <v>16</v>
      </c>
      <c r="C64" s="198"/>
      <c r="D64" s="197" t="s">
        <v>16</v>
      </c>
      <c r="E64" s="198"/>
      <c r="F64" s="197" t="s">
        <v>16</v>
      </c>
      <c r="G64" s="198"/>
      <c r="H64" s="197" t="s">
        <v>16</v>
      </c>
      <c r="I64" s="198"/>
      <c r="J64" s="197" t="s">
        <v>16</v>
      </c>
      <c r="K64" s="198"/>
      <c r="L64" s="50" t="e">
        <f>L62/L63</f>
        <v>#DIV/0!</v>
      </c>
      <c r="M64" s="52"/>
    </row>
    <row r="65" spans="1:13" ht="21" x14ac:dyDescent="0.5">
      <c r="A65" s="52"/>
      <c r="B65" s="52"/>
      <c r="C65" s="52"/>
      <c r="D65" s="52"/>
      <c r="E65" s="52"/>
      <c r="F65" s="52"/>
      <c r="G65" s="52"/>
      <c r="H65" s="52"/>
      <c r="I65" s="52"/>
      <c r="J65" s="52"/>
      <c r="K65" s="52"/>
      <c r="L65" s="52"/>
      <c r="M65" s="52"/>
    </row>
    <row r="66" spans="1:13" ht="21" x14ac:dyDescent="0.5">
      <c r="A66" s="52"/>
      <c r="B66" s="52"/>
      <c r="C66" s="52"/>
      <c r="D66" s="52"/>
      <c r="E66" s="52"/>
      <c r="F66" s="52"/>
      <c r="G66" s="52"/>
      <c r="H66" s="52"/>
      <c r="I66" s="52"/>
      <c r="J66" s="52"/>
      <c r="K66" s="52"/>
      <c r="L66" s="52"/>
      <c r="M66" s="52"/>
    </row>
    <row r="67" spans="1:13" ht="21" x14ac:dyDescent="0.5">
      <c r="A67" s="52" t="s">
        <v>186</v>
      </c>
      <c r="B67" s="54"/>
      <c r="C67" s="52"/>
      <c r="D67" s="52"/>
      <c r="E67" s="52"/>
      <c r="F67" s="52"/>
      <c r="G67" s="52"/>
      <c r="H67" s="52"/>
      <c r="I67" s="52"/>
      <c r="J67" s="52"/>
      <c r="K67" s="52"/>
      <c r="L67" s="52"/>
      <c r="M67" s="52"/>
    </row>
    <row r="68" spans="1:13" ht="21" x14ac:dyDescent="0.5">
      <c r="A68" s="52"/>
      <c r="B68" s="54"/>
      <c r="C68" s="52"/>
      <c r="D68" s="52"/>
      <c r="E68" s="52"/>
      <c r="F68" s="52"/>
      <c r="G68" s="52"/>
      <c r="H68" s="52"/>
      <c r="I68" s="52"/>
      <c r="J68" s="52"/>
      <c r="K68" s="52"/>
      <c r="L68" s="52"/>
      <c r="M68" s="52"/>
    </row>
    <row r="69" spans="1:13" x14ac:dyDescent="0.35">
      <c r="B69" s="47"/>
    </row>
  </sheetData>
  <sheetProtection sheet="1" objects="1" scenarios="1" formatCells="0" formatColumns="0" formatRows="0" insertColumns="0" insertRows="0" insertHyperlinks="0" deleteColumns="0" deleteRows="0"/>
  <mergeCells count="26">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 ref="B64:C64"/>
    <mergeCell ref="D64:E64"/>
    <mergeCell ref="F64:G64"/>
    <mergeCell ref="H64:I64"/>
    <mergeCell ref="J64:K64"/>
    <mergeCell ref="B63:C63"/>
    <mergeCell ref="D63:E63"/>
    <mergeCell ref="F63:G63"/>
    <mergeCell ref="H63:I63"/>
    <mergeCell ref="J63:K63"/>
  </mergeCells>
  <pageMargins left="0.7" right="0.7" top="0.75" bottom="0.75" header="0.3" footer="0.3"/>
  <pageSetup paperSize="8" scale="36" fitToHeight="0" orientation="landscape" verticalDpi="0" r:id="rId1"/>
  <rowBreaks count="1" manualBreakCount="1">
    <brk id="3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69"/>
  <sheetViews>
    <sheetView topLeftCell="A31" workbookViewId="0">
      <selection activeCell="A33" sqref="A33:XFD33"/>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6" ht="22" x14ac:dyDescent="0.5">
      <c r="A1" s="130"/>
      <c r="B1" s="130"/>
      <c r="C1" s="130"/>
      <c r="D1" s="130"/>
      <c r="E1" s="131"/>
      <c r="F1" s="131"/>
      <c r="G1" s="132"/>
      <c r="H1" s="132"/>
      <c r="I1" s="132"/>
      <c r="J1" s="132"/>
      <c r="K1" s="132"/>
      <c r="L1" s="132"/>
      <c r="M1" s="133"/>
      <c r="N1" s="7"/>
      <c r="O1" s="7"/>
      <c r="P1" s="7"/>
    </row>
    <row r="2" spans="1:16" ht="22" x14ac:dyDescent="0.5">
      <c r="A2" s="132"/>
      <c r="B2" s="134"/>
      <c r="C2" s="134"/>
      <c r="D2" s="134"/>
      <c r="E2" s="134"/>
      <c r="F2" s="134"/>
      <c r="G2" s="134"/>
      <c r="H2" s="134"/>
      <c r="I2" s="132"/>
      <c r="J2" s="132"/>
      <c r="K2" s="132"/>
      <c r="L2" s="132"/>
      <c r="M2" s="133"/>
    </row>
    <row r="3" spans="1:16" ht="22" x14ac:dyDescent="0.5">
      <c r="A3" s="132"/>
      <c r="B3" s="132"/>
      <c r="C3" s="132"/>
      <c r="D3" s="132"/>
      <c r="E3" s="135"/>
      <c r="F3" s="135"/>
      <c r="G3" s="135"/>
      <c r="H3" s="136"/>
      <c r="I3" s="132"/>
      <c r="J3" s="132"/>
      <c r="K3" s="132"/>
      <c r="L3" s="132"/>
      <c r="M3" s="133"/>
    </row>
    <row r="4" spans="1:16" ht="22" x14ac:dyDescent="0.5">
      <c r="A4" s="132"/>
      <c r="B4" s="132"/>
      <c r="C4" s="132"/>
      <c r="D4" s="132"/>
      <c r="E4" s="132"/>
      <c r="F4" s="132"/>
      <c r="G4" s="132"/>
      <c r="H4" s="132"/>
      <c r="I4" s="132"/>
      <c r="J4" s="132"/>
      <c r="K4" s="132"/>
      <c r="L4" s="132"/>
      <c r="M4" s="133"/>
    </row>
    <row r="5" spans="1:16" ht="22" x14ac:dyDescent="0.5">
      <c r="A5" s="132"/>
      <c r="B5" s="132"/>
      <c r="C5" s="132"/>
      <c r="D5" s="132"/>
      <c r="E5" s="132"/>
      <c r="F5" s="132"/>
      <c r="G5" s="132"/>
      <c r="H5" s="132"/>
      <c r="I5" s="132"/>
      <c r="J5" s="132"/>
      <c r="K5" s="132"/>
      <c r="L5" s="132"/>
      <c r="M5" s="133"/>
    </row>
    <row r="6" spans="1:16" ht="22" x14ac:dyDescent="0.5">
      <c r="A6" s="132"/>
      <c r="B6" s="206" t="s">
        <v>0</v>
      </c>
      <c r="C6" s="206"/>
      <c r="D6" s="206"/>
      <c r="E6" s="206"/>
      <c r="F6" s="206"/>
      <c r="G6" s="206"/>
      <c r="H6" s="206"/>
      <c r="I6" s="206"/>
      <c r="J6" s="206"/>
      <c r="K6" s="206"/>
      <c r="L6" s="206"/>
      <c r="M6" s="133"/>
    </row>
    <row r="7" spans="1:16" ht="22" x14ac:dyDescent="0.5">
      <c r="A7" s="137"/>
      <c r="B7" s="207" t="s">
        <v>14</v>
      </c>
      <c r="C7" s="207"/>
      <c r="D7" s="207"/>
      <c r="E7" s="208"/>
      <c r="F7" s="208"/>
      <c r="G7" s="208"/>
      <c r="H7" s="208"/>
      <c r="I7" s="208"/>
      <c r="J7" s="208"/>
      <c r="K7" s="208"/>
      <c r="L7" s="208"/>
      <c r="M7" s="133"/>
    </row>
    <row r="8" spans="1:16" ht="22.5" thickBot="1" x14ac:dyDescent="0.55000000000000004">
      <c r="A8" s="137"/>
      <c r="B8" s="138"/>
      <c r="C8" s="138"/>
      <c r="D8" s="138"/>
      <c r="E8" s="139"/>
      <c r="F8" s="139"/>
      <c r="G8" s="139"/>
      <c r="H8" s="139"/>
      <c r="I8" s="139"/>
      <c r="J8" s="139"/>
      <c r="K8" s="139"/>
      <c r="L8" s="139"/>
      <c r="M8" s="133"/>
    </row>
    <row r="9" spans="1:16" ht="22" thickBot="1" x14ac:dyDescent="0.4">
      <c r="A9" s="217" t="s">
        <v>39</v>
      </c>
      <c r="B9" s="218"/>
      <c r="C9" s="218"/>
      <c r="D9" s="218"/>
      <c r="E9" s="218"/>
      <c r="F9" s="218"/>
      <c r="G9" s="218"/>
      <c r="H9" s="218"/>
      <c r="I9" s="218"/>
      <c r="J9" s="218"/>
      <c r="K9" s="218"/>
      <c r="L9" s="218"/>
      <c r="M9" s="219"/>
    </row>
    <row r="10" spans="1:16" ht="22.5" thickBot="1" x14ac:dyDescent="0.55000000000000004">
      <c r="A10" s="220" t="s">
        <v>48</v>
      </c>
      <c r="B10" s="221"/>
      <c r="C10" s="221"/>
      <c r="D10" s="221"/>
      <c r="E10" s="221"/>
      <c r="F10" s="221"/>
      <c r="G10" s="221"/>
      <c r="H10" s="221"/>
      <c r="I10" s="221"/>
      <c r="J10" s="221"/>
      <c r="K10" s="221"/>
      <c r="L10" s="221"/>
      <c r="M10" s="222"/>
    </row>
    <row r="11" spans="1:16" ht="22" x14ac:dyDescent="0.5">
      <c r="A11" s="132"/>
      <c r="B11" s="132"/>
      <c r="C11" s="132"/>
      <c r="D11" s="132"/>
      <c r="E11" s="132"/>
      <c r="F11" s="132"/>
      <c r="G11" s="132"/>
      <c r="H11" s="132"/>
      <c r="I11" s="132"/>
      <c r="J11" s="132"/>
      <c r="K11" s="132"/>
      <c r="L11" s="132"/>
      <c r="M11" s="132"/>
    </row>
    <row r="12" spans="1:16" ht="22" x14ac:dyDescent="0.5">
      <c r="A12" s="132"/>
      <c r="B12" s="132"/>
      <c r="C12" s="132"/>
      <c r="D12" s="132"/>
      <c r="E12" s="132"/>
      <c r="F12" s="132"/>
      <c r="G12" s="132"/>
      <c r="H12" s="132"/>
      <c r="I12" s="132"/>
      <c r="J12" s="132"/>
      <c r="K12" s="132"/>
      <c r="L12" s="132"/>
      <c r="M12" s="132"/>
    </row>
    <row r="13" spans="1:16" ht="22" x14ac:dyDescent="0.5">
      <c r="A13" s="216" t="s">
        <v>96</v>
      </c>
      <c r="B13" s="216"/>
      <c r="C13" s="216"/>
      <c r="D13" s="216"/>
      <c r="E13" s="216"/>
      <c r="F13" s="216"/>
      <c r="G13" s="216"/>
      <c r="H13" s="216"/>
      <c r="I13" s="216"/>
      <c r="J13" s="216"/>
      <c r="K13" s="216"/>
      <c r="L13" s="216"/>
      <c r="M13" s="132"/>
    </row>
    <row r="14" spans="1:16" ht="22" x14ac:dyDescent="0.5">
      <c r="A14" s="140"/>
      <c r="B14" s="140"/>
      <c r="C14" s="140"/>
      <c r="D14" s="140"/>
      <c r="E14" s="140"/>
      <c r="F14" s="132"/>
      <c r="G14" s="132"/>
      <c r="H14" s="132"/>
      <c r="I14" s="132"/>
      <c r="J14" s="132"/>
      <c r="K14" s="132"/>
      <c r="L14" s="132"/>
      <c r="M14" s="132"/>
    </row>
    <row r="15" spans="1:16" ht="236.5" x14ac:dyDescent="0.5">
      <c r="A15" s="141"/>
      <c r="B15" s="142" t="s">
        <v>54</v>
      </c>
      <c r="C15" s="142" t="s">
        <v>131</v>
      </c>
      <c r="D15" s="143" t="s">
        <v>49</v>
      </c>
      <c r="E15" s="143" t="s">
        <v>127</v>
      </c>
      <c r="F15" s="142" t="s">
        <v>50</v>
      </c>
      <c r="G15" s="142" t="s">
        <v>128</v>
      </c>
      <c r="H15" s="143" t="s">
        <v>51</v>
      </c>
      <c r="I15" s="143" t="s">
        <v>129</v>
      </c>
      <c r="J15" s="142" t="s">
        <v>52</v>
      </c>
      <c r="K15" s="142" t="s">
        <v>130</v>
      </c>
      <c r="L15" s="132"/>
      <c r="M15" s="132"/>
    </row>
    <row r="16" spans="1:16" ht="44" x14ac:dyDescent="0.5">
      <c r="A16" s="141" t="s">
        <v>4</v>
      </c>
      <c r="B16" s="144">
        <v>0</v>
      </c>
      <c r="C16" s="145">
        <f>B16*0.0402</f>
        <v>0</v>
      </c>
      <c r="D16" s="144"/>
      <c r="E16" s="145">
        <f>D16*0.0402</f>
        <v>0</v>
      </c>
      <c r="F16" s="144"/>
      <c r="G16" s="145">
        <f>F16*0.0402</f>
        <v>0</v>
      </c>
      <c r="H16" s="144"/>
      <c r="I16" s="145">
        <f>H16*0.0402</f>
        <v>0</v>
      </c>
      <c r="J16" s="144"/>
      <c r="K16" s="145">
        <f>J16*0.0402</f>
        <v>0</v>
      </c>
      <c r="L16" s="132"/>
      <c r="M16" s="132"/>
    </row>
    <row r="17" spans="1:16" ht="22" x14ac:dyDescent="0.5">
      <c r="A17" s="141" t="s">
        <v>6</v>
      </c>
      <c r="B17" s="144">
        <v>0</v>
      </c>
      <c r="C17" s="145">
        <f t="shared" ref="C17:C27" si="0">B17*0.0402</f>
        <v>0</v>
      </c>
      <c r="D17" s="144"/>
      <c r="E17" s="145">
        <f t="shared" ref="E17:E27" si="1">D17*0.0402</f>
        <v>0</v>
      </c>
      <c r="F17" s="144"/>
      <c r="G17" s="145">
        <f t="shared" ref="G17:G27" si="2">F17*0.0402</f>
        <v>0</v>
      </c>
      <c r="H17" s="144"/>
      <c r="I17" s="145">
        <f t="shared" ref="I17:I27" si="3">H17*0.0402</f>
        <v>0</v>
      </c>
      <c r="J17" s="144"/>
      <c r="K17" s="145">
        <f t="shared" ref="K17:K27" si="4">J17*0.0402</f>
        <v>0</v>
      </c>
      <c r="L17" s="132"/>
      <c r="M17" s="132"/>
    </row>
    <row r="18" spans="1:16" ht="22" x14ac:dyDescent="0.5">
      <c r="A18" s="141" t="s">
        <v>5</v>
      </c>
      <c r="B18" s="144">
        <v>0</v>
      </c>
      <c r="C18" s="145">
        <f t="shared" si="0"/>
        <v>0</v>
      </c>
      <c r="D18" s="144"/>
      <c r="E18" s="145">
        <f t="shared" si="1"/>
        <v>0</v>
      </c>
      <c r="F18" s="144"/>
      <c r="G18" s="145">
        <f t="shared" si="2"/>
        <v>0</v>
      </c>
      <c r="H18" s="144"/>
      <c r="I18" s="145">
        <f t="shared" si="3"/>
        <v>0</v>
      </c>
      <c r="J18" s="144"/>
      <c r="K18" s="145">
        <f t="shared" si="4"/>
        <v>0</v>
      </c>
      <c r="L18" s="132"/>
      <c r="M18" s="132"/>
    </row>
    <row r="19" spans="1:16" ht="44" x14ac:dyDescent="0.5">
      <c r="A19" s="141" t="s">
        <v>7</v>
      </c>
      <c r="B19" s="144">
        <v>0</v>
      </c>
      <c r="C19" s="145">
        <f t="shared" si="0"/>
        <v>0</v>
      </c>
      <c r="D19" s="144"/>
      <c r="E19" s="145">
        <f t="shared" si="1"/>
        <v>0</v>
      </c>
      <c r="F19" s="144"/>
      <c r="G19" s="145">
        <f t="shared" si="2"/>
        <v>0</v>
      </c>
      <c r="H19" s="144"/>
      <c r="I19" s="145">
        <f t="shared" si="3"/>
        <v>0</v>
      </c>
      <c r="J19" s="144"/>
      <c r="K19" s="145">
        <f t="shared" si="4"/>
        <v>0</v>
      </c>
      <c r="L19" s="132"/>
      <c r="M19" s="132"/>
    </row>
    <row r="20" spans="1:16" ht="110" x14ac:dyDescent="0.5">
      <c r="A20" s="141" t="s">
        <v>33</v>
      </c>
      <c r="B20" s="144">
        <v>0</v>
      </c>
      <c r="C20" s="145">
        <f t="shared" si="0"/>
        <v>0</v>
      </c>
      <c r="D20" s="146"/>
      <c r="E20" s="145">
        <f t="shared" si="1"/>
        <v>0</v>
      </c>
      <c r="F20" s="146"/>
      <c r="G20" s="145">
        <f t="shared" si="2"/>
        <v>0</v>
      </c>
      <c r="H20" s="146"/>
      <c r="I20" s="145">
        <f t="shared" si="3"/>
        <v>0</v>
      </c>
      <c r="J20" s="146"/>
      <c r="K20" s="145">
        <f t="shared" si="4"/>
        <v>0</v>
      </c>
      <c r="L20" s="132"/>
      <c r="M20" s="132"/>
    </row>
    <row r="21" spans="1:16" ht="242" x14ac:dyDescent="0.5">
      <c r="A21" s="141" t="s">
        <v>20</v>
      </c>
      <c r="B21" s="144">
        <v>0</v>
      </c>
      <c r="C21" s="145">
        <f t="shared" si="0"/>
        <v>0</v>
      </c>
      <c r="D21" s="144"/>
      <c r="E21" s="145">
        <f t="shared" si="1"/>
        <v>0</v>
      </c>
      <c r="F21" s="144"/>
      <c r="G21" s="145">
        <f t="shared" si="2"/>
        <v>0</v>
      </c>
      <c r="H21" s="144"/>
      <c r="I21" s="145">
        <f t="shared" si="3"/>
        <v>0</v>
      </c>
      <c r="J21" s="144"/>
      <c r="K21" s="145">
        <f t="shared" si="4"/>
        <v>0</v>
      </c>
      <c r="L21" s="132"/>
      <c r="M21" s="132"/>
    </row>
    <row r="22" spans="1:16" ht="22" x14ac:dyDescent="0.5">
      <c r="A22" s="141" t="s">
        <v>8</v>
      </c>
      <c r="B22" s="144">
        <v>0</v>
      </c>
      <c r="C22" s="145">
        <f t="shared" si="0"/>
        <v>0</v>
      </c>
      <c r="D22" s="144"/>
      <c r="E22" s="145">
        <f t="shared" si="1"/>
        <v>0</v>
      </c>
      <c r="F22" s="144"/>
      <c r="G22" s="145">
        <f t="shared" si="2"/>
        <v>0</v>
      </c>
      <c r="H22" s="144"/>
      <c r="I22" s="145">
        <f t="shared" si="3"/>
        <v>0</v>
      </c>
      <c r="J22" s="144"/>
      <c r="K22" s="145">
        <f t="shared" si="4"/>
        <v>0</v>
      </c>
      <c r="L22" s="132"/>
      <c r="M22" s="132"/>
    </row>
    <row r="23" spans="1:16" ht="44" x14ac:dyDescent="0.5">
      <c r="A23" s="141" t="s">
        <v>9</v>
      </c>
      <c r="B23" s="144">
        <v>0</v>
      </c>
      <c r="C23" s="145">
        <f t="shared" si="0"/>
        <v>0</v>
      </c>
      <c r="D23" s="144"/>
      <c r="E23" s="145">
        <f t="shared" si="1"/>
        <v>0</v>
      </c>
      <c r="F23" s="144"/>
      <c r="G23" s="145">
        <f t="shared" si="2"/>
        <v>0</v>
      </c>
      <c r="H23" s="144"/>
      <c r="I23" s="145">
        <f t="shared" si="3"/>
        <v>0</v>
      </c>
      <c r="J23" s="144"/>
      <c r="K23" s="145">
        <f t="shared" si="4"/>
        <v>0</v>
      </c>
      <c r="L23" s="132"/>
      <c r="M23" s="132"/>
    </row>
    <row r="24" spans="1:16" ht="88" x14ac:dyDescent="0.5">
      <c r="A24" s="141" t="s">
        <v>10</v>
      </c>
      <c r="B24" s="144">
        <v>0</v>
      </c>
      <c r="C24" s="145">
        <f t="shared" si="0"/>
        <v>0</v>
      </c>
      <c r="D24" s="144"/>
      <c r="E24" s="145">
        <f t="shared" si="1"/>
        <v>0</v>
      </c>
      <c r="F24" s="144"/>
      <c r="G24" s="145">
        <f t="shared" si="2"/>
        <v>0</v>
      </c>
      <c r="H24" s="144"/>
      <c r="I24" s="145">
        <f t="shared" si="3"/>
        <v>0</v>
      </c>
      <c r="J24" s="144"/>
      <c r="K24" s="145">
        <f t="shared" si="4"/>
        <v>0</v>
      </c>
      <c r="L24" s="132"/>
      <c r="M24" s="132"/>
    </row>
    <row r="25" spans="1:16" ht="88" x14ac:dyDescent="0.5">
      <c r="A25" s="141" t="s">
        <v>11</v>
      </c>
      <c r="B25" s="144">
        <v>0</v>
      </c>
      <c r="C25" s="145">
        <f t="shared" si="0"/>
        <v>0</v>
      </c>
      <c r="D25" s="144"/>
      <c r="E25" s="145">
        <f t="shared" si="1"/>
        <v>0</v>
      </c>
      <c r="F25" s="144"/>
      <c r="G25" s="145">
        <f t="shared" si="2"/>
        <v>0</v>
      </c>
      <c r="H25" s="144"/>
      <c r="I25" s="145">
        <f t="shared" si="3"/>
        <v>0</v>
      </c>
      <c r="J25" s="144"/>
      <c r="K25" s="145">
        <f t="shared" si="4"/>
        <v>0</v>
      </c>
      <c r="L25" s="132"/>
      <c r="M25" s="132"/>
    </row>
    <row r="26" spans="1:16" ht="44" x14ac:dyDescent="0.5">
      <c r="A26" s="147" t="s">
        <v>12</v>
      </c>
      <c r="B26" s="144">
        <v>0</v>
      </c>
      <c r="C26" s="145">
        <f t="shared" si="0"/>
        <v>0</v>
      </c>
      <c r="D26" s="144"/>
      <c r="E26" s="145">
        <f t="shared" si="1"/>
        <v>0</v>
      </c>
      <c r="F26" s="144"/>
      <c r="G26" s="145">
        <f t="shared" si="2"/>
        <v>0</v>
      </c>
      <c r="H26" s="144"/>
      <c r="I26" s="145">
        <f t="shared" si="3"/>
        <v>0</v>
      </c>
      <c r="J26" s="144"/>
      <c r="K26" s="145">
        <f t="shared" si="4"/>
        <v>0</v>
      </c>
      <c r="L26" s="132"/>
      <c r="M26" s="132"/>
    </row>
    <row r="27" spans="1:16" ht="242.5" thickBot="1" x14ac:dyDescent="0.55000000000000004">
      <c r="A27" s="148" t="s">
        <v>22</v>
      </c>
      <c r="B27" s="144">
        <v>0</v>
      </c>
      <c r="C27" s="145">
        <f t="shared" si="0"/>
        <v>0</v>
      </c>
      <c r="D27" s="149"/>
      <c r="E27" s="145">
        <f t="shared" si="1"/>
        <v>0</v>
      </c>
      <c r="F27" s="149"/>
      <c r="G27" s="145">
        <f t="shared" si="2"/>
        <v>0</v>
      </c>
      <c r="H27" s="149"/>
      <c r="I27" s="145">
        <f t="shared" si="3"/>
        <v>0</v>
      </c>
      <c r="J27" s="149"/>
      <c r="K27" s="145">
        <f t="shared" si="4"/>
        <v>0</v>
      </c>
      <c r="L27" s="132"/>
      <c r="M27" s="132"/>
    </row>
    <row r="28" spans="1:16" ht="22.5" thickBot="1" x14ac:dyDescent="0.55000000000000004">
      <c r="A28" s="150" t="s">
        <v>13</v>
      </c>
      <c r="B28" s="151">
        <f>SUM(B16:B27)</f>
        <v>0</v>
      </c>
      <c r="C28" s="152">
        <f>SUM(C16:C27)</f>
        <v>0</v>
      </c>
      <c r="D28" s="153">
        <f t="shared" ref="D28:K28" si="5">SUM(D16:D27)</f>
        <v>0</v>
      </c>
      <c r="E28" s="154">
        <f t="shared" si="5"/>
        <v>0</v>
      </c>
      <c r="F28" s="151">
        <f t="shared" si="5"/>
        <v>0</v>
      </c>
      <c r="G28" s="155">
        <f t="shared" si="5"/>
        <v>0</v>
      </c>
      <c r="H28" s="153">
        <f t="shared" si="5"/>
        <v>0</v>
      </c>
      <c r="I28" s="156">
        <f t="shared" si="5"/>
        <v>0</v>
      </c>
      <c r="J28" s="151">
        <f t="shared" si="5"/>
        <v>0</v>
      </c>
      <c r="K28" s="152">
        <f t="shared" si="5"/>
        <v>0</v>
      </c>
      <c r="L28" s="132"/>
      <c r="M28" s="132"/>
    </row>
    <row r="29" spans="1:16" ht="66.5" thickBot="1" x14ac:dyDescent="0.55000000000000004">
      <c r="A29" s="157" t="s">
        <v>45</v>
      </c>
      <c r="B29" s="201">
        <f>B28+C28</f>
        <v>0</v>
      </c>
      <c r="C29" s="202"/>
      <c r="D29" s="199">
        <f t="shared" ref="D29" si="6">D28+E28</f>
        <v>0</v>
      </c>
      <c r="E29" s="200"/>
      <c r="F29" s="201">
        <f t="shared" ref="F29" si="7">F28+G28</f>
        <v>0</v>
      </c>
      <c r="G29" s="202"/>
      <c r="H29" s="199">
        <f t="shared" ref="H29" si="8">H28+I28</f>
        <v>0</v>
      </c>
      <c r="I29" s="200"/>
      <c r="J29" s="201">
        <f>J28+K28</f>
        <v>0</v>
      </c>
      <c r="K29" s="202"/>
      <c r="L29" s="158"/>
      <c r="M29" s="158"/>
      <c r="N29" s="48"/>
      <c r="O29" s="48"/>
      <c r="P29" s="48"/>
    </row>
    <row r="30" spans="1:16" ht="22" x14ac:dyDescent="0.5">
      <c r="A30" s="132"/>
      <c r="B30" s="132"/>
      <c r="C30" s="132"/>
      <c r="D30" s="132"/>
      <c r="E30" s="132"/>
      <c r="F30" s="132"/>
      <c r="G30" s="132"/>
      <c r="H30" s="132"/>
      <c r="I30" s="132"/>
      <c r="J30" s="132"/>
      <c r="K30" s="132"/>
      <c r="L30" s="132"/>
      <c r="M30" s="132"/>
    </row>
    <row r="31" spans="1:16" ht="22" x14ac:dyDescent="0.5">
      <c r="A31" s="205" t="s">
        <v>23</v>
      </c>
      <c r="B31" s="205"/>
      <c r="C31" s="130"/>
      <c r="D31" s="130"/>
      <c r="E31" s="132"/>
      <c r="F31" s="132"/>
      <c r="G31" s="132"/>
      <c r="H31" s="132"/>
      <c r="I31" s="132"/>
      <c r="J31" s="132"/>
      <c r="K31" s="132"/>
      <c r="L31" s="132"/>
      <c r="M31" s="132"/>
    </row>
    <row r="32" spans="1:16" ht="22" x14ac:dyDescent="0.5">
      <c r="A32" s="130"/>
      <c r="B32" s="130"/>
      <c r="C32" s="130"/>
      <c r="D32" s="130"/>
      <c r="E32" s="132"/>
      <c r="F32" s="132"/>
      <c r="G32" s="132"/>
      <c r="H32" s="132"/>
      <c r="I32" s="132"/>
      <c r="J32" s="132"/>
      <c r="K32" s="132"/>
      <c r="L32" s="132"/>
      <c r="M32" s="132"/>
    </row>
    <row r="33" spans="1:13" ht="22" x14ac:dyDescent="0.5">
      <c r="A33" s="130"/>
      <c r="B33" s="130"/>
      <c r="C33" s="130"/>
      <c r="D33" s="130"/>
      <c r="E33" s="132"/>
      <c r="F33" s="132"/>
      <c r="G33" s="132"/>
      <c r="H33" s="132"/>
      <c r="I33" s="132"/>
      <c r="J33" s="132"/>
      <c r="K33" s="132"/>
      <c r="L33" s="132"/>
      <c r="M33" s="132"/>
    </row>
    <row r="34" spans="1:13" ht="21" x14ac:dyDescent="0.5">
      <c r="A34" s="51"/>
      <c r="B34" s="51"/>
      <c r="C34" s="51"/>
      <c r="D34" s="51"/>
      <c r="E34" s="52"/>
      <c r="F34" s="52"/>
      <c r="G34" s="52"/>
      <c r="H34" s="52"/>
      <c r="I34" s="52"/>
      <c r="J34" s="52"/>
      <c r="K34" s="52"/>
      <c r="L34" s="52"/>
      <c r="M34" s="52"/>
    </row>
    <row r="35" spans="1:13" ht="21" x14ac:dyDescent="0.5">
      <c r="A35" s="51"/>
      <c r="B35" s="51"/>
      <c r="C35" s="51"/>
      <c r="D35" s="51"/>
      <c r="E35" s="53"/>
      <c r="F35" s="53"/>
      <c r="G35" s="52"/>
      <c r="H35" s="52"/>
      <c r="I35" s="52"/>
      <c r="J35" s="52"/>
      <c r="K35" s="52"/>
      <c r="L35" s="52"/>
      <c r="M35" s="52"/>
    </row>
    <row r="36" spans="1:13" ht="21" x14ac:dyDescent="0.5">
      <c r="A36" s="52"/>
      <c r="B36" s="127"/>
      <c r="C36" s="127"/>
      <c r="D36" s="127"/>
      <c r="E36" s="127"/>
      <c r="F36" s="127"/>
      <c r="G36" s="127"/>
      <c r="H36" s="127"/>
      <c r="I36" s="52"/>
      <c r="J36" s="52"/>
      <c r="K36" s="52"/>
      <c r="L36" s="52"/>
      <c r="M36" s="52"/>
    </row>
    <row r="37" spans="1:13" ht="21" x14ac:dyDescent="0.5">
      <c r="A37" s="52"/>
      <c r="B37" s="52"/>
      <c r="C37" s="52"/>
      <c r="D37" s="52"/>
      <c r="E37" s="128"/>
      <c r="F37" s="128"/>
      <c r="G37" s="128"/>
      <c r="H37" s="129"/>
      <c r="I37" s="52"/>
      <c r="J37" s="52"/>
      <c r="K37" s="52"/>
      <c r="L37" s="52"/>
      <c r="M37" s="52"/>
    </row>
    <row r="38" spans="1:13" ht="21" x14ac:dyDescent="0.5">
      <c r="A38" s="52"/>
      <c r="B38" s="52"/>
      <c r="C38" s="52"/>
      <c r="D38" s="52"/>
      <c r="E38" s="52"/>
      <c r="F38" s="52"/>
      <c r="G38" s="52"/>
      <c r="H38" s="52"/>
      <c r="I38" s="52"/>
      <c r="J38" s="52"/>
      <c r="K38" s="52"/>
      <c r="L38" s="52"/>
      <c r="M38" s="52"/>
    </row>
    <row r="39" spans="1:13" ht="21" x14ac:dyDescent="0.5">
      <c r="A39" s="52"/>
      <c r="B39" s="52"/>
      <c r="C39" s="52"/>
      <c r="D39" s="52"/>
      <c r="E39" s="52"/>
      <c r="F39" s="52"/>
      <c r="G39" s="52"/>
      <c r="H39" s="52"/>
      <c r="I39" s="52"/>
      <c r="J39" s="52"/>
      <c r="K39" s="52"/>
      <c r="L39" s="52"/>
      <c r="M39" s="52"/>
    </row>
    <row r="40" spans="1:13" ht="21" x14ac:dyDescent="0.5">
      <c r="A40" s="52"/>
      <c r="B40" s="223" t="s">
        <v>0</v>
      </c>
      <c r="C40" s="223"/>
      <c r="D40" s="223"/>
      <c r="E40" s="223"/>
      <c r="F40" s="223"/>
      <c r="G40" s="223"/>
      <c r="H40" s="223"/>
      <c r="I40" s="223"/>
      <c r="J40" s="223"/>
      <c r="K40" s="223"/>
      <c r="L40" s="223"/>
      <c r="M40" s="52"/>
    </row>
    <row r="41" spans="1:13" ht="21" x14ac:dyDescent="0.5">
      <c r="A41" s="119"/>
      <c r="B41" s="203" t="s">
        <v>14</v>
      </c>
      <c r="C41" s="203"/>
      <c r="D41" s="203"/>
      <c r="E41" s="204"/>
      <c r="F41" s="204"/>
      <c r="G41" s="204"/>
      <c r="H41" s="204"/>
      <c r="I41" s="204"/>
      <c r="J41" s="204"/>
      <c r="K41" s="204"/>
      <c r="L41" s="204"/>
      <c r="M41" s="52"/>
    </row>
    <row r="42" spans="1:13" ht="21" x14ac:dyDescent="0.5">
      <c r="A42" s="51"/>
      <c r="B42" s="51"/>
      <c r="C42" s="51"/>
      <c r="D42" s="51"/>
      <c r="E42" s="52"/>
      <c r="F42" s="52"/>
      <c r="G42" s="52"/>
      <c r="H42" s="52"/>
      <c r="I42" s="52"/>
      <c r="J42" s="52"/>
      <c r="K42" s="52"/>
      <c r="L42" s="52"/>
      <c r="M42" s="52"/>
    </row>
    <row r="43" spans="1:13" ht="21.5" thickBot="1" x14ac:dyDescent="0.55000000000000004">
      <c r="A43" s="52"/>
      <c r="B43" s="52"/>
      <c r="C43" s="52"/>
      <c r="D43" s="52"/>
      <c r="E43" s="52"/>
      <c r="F43" s="52"/>
      <c r="G43" s="52"/>
      <c r="H43" s="52"/>
      <c r="I43" s="52"/>
      <c r="J43" s="52"/>
      <c r="K43" s="52"/>
      <c r="L43" s="52"/>
      <c r="M43" s="52"/>
    </row>
    <row r="44" spans="1:13" ht="20.5" thickBot="1" x14ac:dyDescent="0.4">
      <c r="A44" s="209" t="s">
        <v>32</v>
      </c>
      <c r="B44" s="210"/>
      <c r="C44" s="210"/>
      <c r="D44" s="210"/>
      <c r="E44" s="210"/>
      <c r="F44" s="210"/>
      <c r="G44" s="210"/>
      <c r="H44" s="210"/>
      <c r="I44" s="210"/>
      <c r="J44" s="210"/>
      <c r="K44" s="210"/>
      <c r="L44" s="210"/>
      <c r="M44" s="211"/>
    </row>
    <row r="45" spans="1:13" ht="21.5" thickBot="1" x14ac:dyDescent="0.55000000000000004">
      <c r="A45" s="212" t="s">
        <v>53</v>
      </c>
      <c r="B45" s="213"/>
      <c r="C45" s="213"/>
      <c r="D45" s="213"/>
      <c r="E45" s="213"/>
      <c r="F45" s="213"/>
      <c r="G45" s="213"/>
      <c r="H45" s="213"/>
      <c r="I45" s="213"/>
      <c r="J45" s="213"/>
      <c r="K45" s="213"/>
      <c r="L45" s="213"/>
      <c r="M45" s="214"/>
    </row>
    <row r="46" spans="1:13" ht="21" x14ac:dyDescent="0.5">
      <c r="A46" s="119"/>
      <c r="B46" s="120"/>
      <c r="C46" s="120"/>
      <c r="D46" s="120"/>
      <c r="E46" s="121"/>
      <c r="F46" s="121"/>
      <c r="G46" s="121"/>
      <c r="H46" s="121"/>
      <c r="I46" s="121"/>
      <c r="J46" s="121"/>
      <c r="K46" s="121"/>
      <c r="L46" s="121"/>
      <c r="M46" s="122"/>
    </row>
    <row r="47" spans="1:13" ht="21" x14ac:dyDescent="0.5">
      <c r="A47" s="215" t="s">
        <v>75</v>
      </c>
      <c r="B47" s="215"/>
      <c r="C47" s="215"/>
      <c r="D47" s="215"/>
      <c r="E47" s="215"/>
      <c r="F47" s="215"/>
      <c r="G47" s="215"/>
      <c r="H47" s="215"/>
      <c r="I47" s="215"/>
      <c r="J47" s="215"/>
      <c r="K47" s="215"/>
      <c r="L47" s="215"/>
      <c r="M47" s="52"/>
    </row>
    <row r="48" spans="1:13" ht="21" x14ac:dyDescent="0.5">
      <c r="A48" s="123"/>
      <c r="B48" s="123"/>
      <c r="C48" s="123"/>
      <c r="D48" s="123"/>
      <c r="E48" s="123"/>
      <c r="F48" s="52"/>
      <c r="G48" s="52"/>
      <c r="H48" s="52"/>
      <c r="I48" s="52"/>
      <c r="J48" s="52"/>
      <c r="K48" s="52"/>
      <c r="L48" s="52"/>
      <c r="M48" s="52"/>
    </row>
    <row r="49" spans="1:13" ht="200" x14ac:dyDescent="0.5">
      <c r="A49" s="110"/>
      <c r="B49" s="111" t="s">
        <v>54</v>
      </c>
      <c r="C49" s="111" t="s">
        <v>131</v>
      </c>
      <c r="D49" s="112" t="s">
        <v>55</v>
      </c>
      <c r="E49" s="112" t="s">
        <v>127</v>
      </c>
      <c r="F49" s="111" t="s">
        <v>56</v>
      </c>
      <c r="G49" s="111" t="s">
        <v>128</v>
      </c>
      <c r="H49" s="112" t="s">
        <v>57</v>
      </c>
      <c r="I49" s="112" t="s">
        <v>129</v>
      </c>
      <c r="J49" s="111" t="s">
        <v>58</v>
      </c>
      <c r="K49" s="111" t="s">
        <v>130</v>
      </c>
      <c r="L49" s="124" t="s">
        <v>15</v>
      </c>
      <c r="M49" s="52"/>
    </row>
    <row r="50" spans="1:13" ht="42" x14ac:dyDescent="0.5">
      <c r="A50" s="110" t="s">
        <v>4</v>
      </c>
      <c r="B50" s="113">
        <v>0</v>
      </c>
      <c r="C50" s="114">
        <f>B50*0.0402</f>
        <v>0</v>
      </c>
      <c r="D50" s="113">
        <v>0</v>
      </c>
      <c r="E50" s="114">
        <f>D50*0.0402</f>
        <v>0</v>
      </c>
      <c r="F50" s="113"/>
      <c r="G50" s="114">
        <f>F50*0.0402</f>
        <v>0</v>
      </c>
      <c r="H50" s="113"/>
      <c r="I50" s="114">
        <f>H50*0.0402</f>
        <v>0</v>
      </c>
      <c r="J50" s="113"/>
      <c r="K50" s="114">
        <f>J50*0.0402</f>
        <v>0</v>
      </c>
      <c r="L50" s="125">
        <f t="shared" ref="L50:L62" si="9">SUM(B50:K50)</f>
        <v>0</v>
      </c>
      <c r="M50" s="52"/>
    </row>
    <row r="51" spans="1:13" ht="21" x14ac:dyDescent="0.5">
      <c r="A51" s="110" t="s">
        <v>6</v>
      </c>
      <c r="B51" s="113">
        <v>0</v>
      </c>
      <c r="C51" s="114">
        <f t="shared" ref="C51:C61" si="10">B51*0.0402</f>
        <v>0</v>
      </c>
      <c r="D51" s="113">
        <v>0</v>
      </c>
      <c r="E51" s="114">
        <f t="shared" ref="E51:E61" si="11">D51*0.0402</f>
        <v>0</v>
      </c>
      <c r="F51" s="113"/>
      <c r="G51" s="114">
        <f t="shared" ref="G51:G61" si="12">F51*0.0402</f>
        <v>0</v>
      </c>
      <c r="H51" s="113"/>
      <c r="I51" s="114">
        <f t="shared" ref="I51:I61" si="13">H51*0.0402</f>
        <v>0</v>
      </c>
      <c r="J51" s="113"/>
      <c r="K51" s="114">
        <f t="shared" ref="K51:K61" si="14">J51*0.0402</f>
        <v>0</v>
      </c>
      <c r="L51" s="125">
        <f t="shared" si="9"/>
        <v>0</v>
      </c>
      <c r="M51" s="52"/>
    </row>
    <row r="52" spans="1:13" ht="21" x14ac:dyDescent="0.5">
      <c r="A52" s="110" t="s">
        <v>5</v>
      </c>
      <c r="B52" s="113">
        <v>0</v>
      </c>
      <c r="C52" s="114">
        <f t="shared" si="10"/>
        <v>0</v>
      </c>
      <c r="D52" s="113">
        <v>0</v>
      </c>
      <c r="E52" s="114">
        <f t="shared" si="11"/>
        <v>0</v>
      </c>
      <c r="F52" s="113"/>
      <c r="G52" s="114">
        <f t="shared" si="12"/>
        <v>0</v>
      </c>
      <c r="H52" s="113"/>
      <c r="I52" s="114">
        <f t="shared" si="13"/>
        <v>0</v>
      </c>
      <c r="J52" s="113"/>
      <c r="K52" s="114">
        <f t="shared" si="14"/>
        <v>0</v>
      </c>
      <c r="L52" s="125">
        <f t="shared" si="9"/>
        <v>0</v>
      </c>
      <c r="M52" s="52"/>
    </row>
    <row r="53" spans="1:13" ht="42" x14ac:dyDescent="0.5">
      <c r="A53" s="110" t="s">
        <v>7</v>
      </c>
      <c r="B53" s="113">
        <v>0</v>
      </c>
      <c r="C53" s="114">
        <f t="shared" si="10"/>
        <v>0</v>
      </c>
      <c r="D53" s="113">
        <v>0</v>
      </c>
      <c r="E53" s="114">
        <f t="shared" si="11"/>
        <v>0</v>
      </c>
      <c r="F53" s="113"/>
      <c r="G53" s="114">
        <f t="shared" si="12"/>
        <v>0</v>
      </c>
      <c r="H53" s="113"/>
      <c r="I53" s="114">
        <f t="shared" si="13"/>
        <v>0</v>
      </c>
      <c r="J53" s="113"/>
      <c r="K53" s="114">
        <f t="shared" si="14"/>
        <v>0</v>
      </c>
      <c r="L53" s="125">
        <f t="shared" si="9"/>
        <v>0</v>
      </c>
      <c r="M53" s="52"/>
    </row>
    <row r="54" spans="1:13" ht="105" x14ac:dyDescent="0.5">
      <c r="A54" s="110" t="s">
        <v>33</v>
      </c>
      <c r="B54" s="113">
        <v>0</v>
      </c>
      <c r="C54" s="114">
        <f t="shared" si="10"/>
        <v>0</v>
      </c>
      <c r="D54" s="113">
        <v>0</v>
      </c>
      <c r="E54" s="114">
        <f t="shared" si="11"/>
        <v>0</v>
      </c>
      <c r="F54" s="115"/>
      <c r="G54" s="114">
        <f t="shared" si="12"/>
        <v>0</v>
      </c>
      <c r="H54" s="115"/>
      <c r="I54" s="114">
        <f t="shared" si="13"/>
        <v>0</v>
      </c>
      <c r="J54" s="115"/>
      <c r="K54" s="114">
        <f t="shared" si="14"/>
        <v>0</v>
      </c>
      <c r="L54" s="125">
        <f t="shared" si="9"/>
        <v>0</v>
      </c>
      <c r="M54" s="52"/>
    </row>
    <row r="55" spans="1:13" ht="231" x14ac:dyDescent="0.5">
      <c r="A55" s="110" t="s">
        <v>20</v>
      </c>
      <c r="B55" s="113">
        <v>0</v>
      </c>
      <c r="C55" s="114">
        <f t="shared" si="10"/>
        <v>0</v>
      </c>
      <c r="D55" s="113">
        <v>0</v>
      </c>
      <c r="E55" s="114">
        <f t="shared" si="11"/>
        <v>0</v>
      </c>
      <c r="F55" s="113"/>
      <c r="G55" s="114">
        <f t="shared" si="12"/>
        <v>0</v>
      </c>
      <c r="H55" s="113"/>
      <c r="I55" s="114">
        <f t="shared" si="13"/>
        <v>0</v>
      </c>
      <c r="J55" s="113"/>
      <c r="K55" s="114">
        <f t="shared" si="14"/>
        <v>0</v>
      </c>
      <c r="L55" s="125">
        <f t="shared" si="9"/>
        <v>0</v>
      </c>
      <c r="M55" s="52"/>
    </row>
    <row r="56" spans="1:13" ht="21" x14ac:dyDescent="0.5">
      <c r="A56" s="110" t="s">
        <v>8</v>
      </c>
      <c r="B56" s="113">
        <v>0</v>
      </c>
      <c r="C56" s="114">
        <f t="shared" si="10"/>
        <v>0</v>
      </c>
      <c r="D56" s="113">
        <v>0</v>
      </c>
      <c r="E56" s="114">
        <f t="shared" si="11"/>
        <v>0</v>
      </c>
      <c r="F56" s="113"/>
      <c r="G56" s="114">
        <f t="shared" si="12"/>
        <v>0</v>
      </c>
      <c r="H56" s="113"/>
      <c r="I56" s="114">
        <f t="shared" si="13"/>
        <v>0</v>
      </c>
      <c r="J56" s="113"/>
      <c r="K56" s="114">
        <f t="shared" si="14"/>
        <v>0</v>
      </c>
      <c r="L56" s="125">
        <f t="shared" si="9"/>
        <v>0</v>
      </c>
      <c r="M56" s="52"/>
    </row>
    <row r="57" spans="1:13" ht="42" x14ac:dyDescent="0.5">
      <c r="A57" s="110" t="s">
        <v>9</v>
      </c>
      <c r="B57" s="113">
        <v>0</v>
      </c>
      <c r="C57" s="114">
        <f t="shared" si="10"/>
        <v>0</v>
      </c>
      <c r="D57" s="113">
        <v>0</v>
      </c>
      <c r="E57" s="114">
        <f t="shared" si="11"/>
        <v>0</v>
      </c>
      <c r="F57" s="113"/>
      <c r="G57" s="114">
        <f t="shared" si="12"/>
        <v>0</v>
      </c>
      <c r="H57" s="113"/>
      <c r="I57" s="114">
        <f t="shared" si="13"/>
        <v>0</v>
      </c>
      <c r="J57" s="113"/>
      <c r="K57" s="114">
        <f t="shared" si="14"/>
        <v>0</v>
      </c>
      <c r="L57" s="125">
        <f t="shared" si="9"/>
        <v>0</v>
      </c>
      <c r="M57" s="52"/>
    </row>
    <row r="58" spans="1:13" ht="63" x14ac:dyDescent="0.5">
      <c r="A58" s="110" t="s">
        <v>10</v>
      </c>
      <c r="B58" s="113">
        <v>0</v>
      </c>
      <c r="C58" s="114">
        <f t="shared" si="10"/>
        <v>0</v>
      </c>
      <c r="D58" s="113">
        <v>0</v>
      </c>
      <c r="E58" s="114">
        <f t="shared" si="11"/>
        <v>0</v>
      </c>
      <c r="F58" s="113"/>
      <c r="G58" s="114">
        <f t="shared" si="12"/>
        <v>0</v>
      </c>
      <c r="H58" s="113"/>
      <c r="I58" s="114">
        <f t="shared" si="13"/>
        <v>0</v>
      </c>
      <c r="J58" s="113"/>
      <c r="K58" s="114">
        <f t="shared" si="14"/>
        <v>0</v>
      </c>
      <c r="L58" s="125">
        <f t="shared" si="9"/>
        <v>0</v>
      </c>
      <c r="M58" s="52"/>
    </row>
    <row r="59" spans="1:13" ht="84" x14ac:dyDescent="0.5">
      <c r="A59" s="110" t="s">
        <v>11</v>
      </c>
      <c r="B59" s="113">
        <v>0</v>
      </c>
      <c r="C59" s="114">
        <f t="shared" si="10"/>
        <v>0</v>
      </c>
      <c r="D59" s="113">
        <v>0</v>
      </c>
      <c r="E59" s="114">
        <f t="shared" si="11"/>
        <v>0</v>
      </c>
      <c r="F59" s="113"/>
      <c r="G59" s="114">
        <f t="shared" si="12"/>
        <v>0</v>
      </c>
      <c r="H59" s="113"/>
      <c r="I59" s="114">
        <f t="shared" si="13"/>
        <v>0</v>
      </c>
      <c r="J59" s="113"/>
      <c r="K59" s="114">
        <f t="shared" si="14"/>
        <v>0</v>
      </c>
      <c r="L59" s="125">
        <f t="shared" si="9"/>
        <v>0</v>
      </c>
      <c r="M59" s="52"/>
    </row>
    <row r="60" spans="1:13" ht="42" x14ac:dyDescent="0.5">
      <c r="A60" s="116" t="s">
        <v>12</v>
      </c>
      <c r="B60" s="113">
        <v>0</v>
      </c>
      <c r="C60" s="114">
        <f t="shared" si="10"/>
        <v>0</v>
      </c>
      <c r="D60" s="113">
        <v>0</v>
      </c>
      <c r="E60" s="114">
        <f t="shared" si="11"/>
        <v>0</v>
      </c>
      <c r="F60" s="113"/>
      <c r="G60" s="114">
        <f t="shared" si="12"/>
        <v>0</v>
      </c>
      <c r="H60" s="113"/>
      <c r="I60" s="114">
        <f t="shared" si="13"/>
        <v>0</v>
      </c>
      <c r="J60" s="113"/>
      <c r="K60" s="114">
        <f t="shared" si="14"/>
        <v>0</v>
      </c>
      <c r="L60" s="125">
        <f t="shared" si="9"/>
        <v>0</v>
      </c>
      <c r="M60" s="52"/>
    </row>
    <row r="61" spans="1:13" ht="210.5" thickBot="1" x14ac:dyDescent="0.55000000000000004">
      <c r="A61" s="117" t="s">
        <v>22</v>
      </c>
      <c r="B61" s="113">
        <v>0</v>
      </c>
      <c r="C61" s="114">
        <f t="shared" si="10"/>
        <v>0</v>
      </c>
      <c r="D61" s="113">
        <v>0</v>
      </c>
      <c r="E61" s="114">
        <f t="shared" si="11"/>
        <v>0</v>
      </c>
      <c r="F61" s="113"/>
      <c r="G61" s="114">
        <f t="shared" si="12"/>
        <v>0</v>
      </c>
      <c r="H61" s="113"/>
      <c r="I61" s="114">
        <f t="shared" si="13"/>
        <v>0</v>
      </c>
      <c r="J61" s="113"/>
      <c r="K61" s="114">
        <f t="shared" si="14"/>
        <v>0</v>
      </c>
      <c r="L61" s="125">
        <f t="shared" si="9"/>
        <v>0</v>
      </c>
      <c r="M61" s="52"/>
    </row>
    <row r="62" spans="1:13" ht="21.5" thickBot="1" x14ac:dyDescent="0.55000000000000004">
      <c r="A62" s="118" t="s">
        <v>13</v>
      </c>
      <c r="B62" s="50">
        <f t="shared" ref="B62:K62" si="15">SUM(B50:B61)</f>
        <v>0</v>
      </c>
      <c r="C62" s="50">
        <f t="shared" si="15"/>
        <v>0</v>
      </c>
      <c r="D62" s="50">
        <f t="shared" si="15"/>
        <v>0</v>
      </c>
      <c r="E62" s="50">
        <f t="shared" si="15"/>
        <v>0</v>
      </c>
      <c r="F62" s="50">
        <f t="shared" si="15"/>
        <v>0</v>
      </c>
      <c r="G62" s="50">
        <f t="shared" si="15"/>
        <v>0</v>
      </c>
      <c r="H62" s="50">
        <f t="shared" si="15"/>
        <v>0</v>
      </c>
      <c r="I62" s="50">
        <f t="shared" si="15"/>
        <v>0</v>
      </c>
      <c r="J62" s="50">
        <f t="shared" si="15"/>
        <v>0</v>
      </c>
      <c r="K62" s="50">
        <f t="shared" si="15"/>
        <v>0</v>
      </c>
      <c r="L62" s="125">
        <f t="shared" si="9"/>
        <v>0</v>
      </c>
      <c r="M62" s="52"/>
    </row>
    <row r="63" spans="1:13" ht="105.5" thickBot="1" x14ac:dyDescent="0.55000000000000004">
      <c r="A63" s="118" t="s">
        <v>17</v>
      </c>
      <c r="B63" s="197" t="s">
        <v>16</v>
      </c>
      <c r="C63" s="198"/>
      <c r="D63" s="197" t="s">
        <v>16</v>
      </c>
      <c r="E63" s="198"/>
      <c r="F63" s="197" t="s">
        <v>16</v>
      </c>
      <c r="G63" s="198"/>
      <c r="H63" s="197" t="s">
        <v>16</v>
      </c>
      <c r="I63" s="198"/>
      <c r="J63" s="197" t="s">
        <v>16</v>
      </c>
      <c r="K63" s="198"/>
      <c r="L63" s="126">
        <v>0</v>
      </c>
      <c r="M63" s="52"/>
    </row>
    <row r="64" spans="1:13" ht="63.5" thickBot="1" x14ac:dyDescent="0.55000000000000004">
      <c r="A64" s="118" t="s">
        <v>21</v>
      </c>
      <c r="B64" s="197" t="s">
        <v>16</v>
      </c>
      <c r="C64" s="198"/>
      <c r="D64" s="197" t="s">
        <v>16</v>
      </c>
      <c r="E64" s="198"/>
      <c r="F64" s="197" t="s">
        <v>16</v>
      </c>
      <c r="G64" s="198"/>
      <c r="H64" s="197" t="s">
        <v>16</v>
      </c>
      <c r="I64" s="198"/>
      <c r="J64" s="197" t="s">
        <v>16</v>
      </c>
      <c r="K64" s="198"/>
      <c r="L64" s="50" t="e">
        <f>L62/L63</f>
        <v>#DIV/0!</v>
      </c>
      <c r="M64" s="52"/>
    </row>
    <row r="65" spans="1:13" ht="21" x14ac:dyDescent="0.5">
      <c r="A65" s="52"/>
      <c r="B65" s="52"/>
      <c r="C65" s="52"/>
      <c r="D65" s="52"/>
      <c r="E65" s="52"/>
      <c r="F65" s="52"/>
      <c r="G65" s="52"/>
      <c r="H65" s="52"/>
      <c r="I65" s="52"/>
      <c r="J65" s="52"/>
      <c r="K65" s="52"/>
      <c r="L65" s="52"/>
      <c r="M65" s="52"/>
    </row>
    <row r="66" spans="1:13" ht="21" x14ac:dyDescent="0.5">
      <c r="A66" s="52"/>
      <c r="B66" s="52"/>
      <c r="C66" s="52"/>
      <c r="D66" s="52"/>
      <c r="E66" s="52"/>
      <c r="F66" s="52"/>
      <c r="G66" s="52"/>
      <c r="H66" s="52"/>
      <c r="I66" s="52"/>
      <c r="J66" s="52"/>
      <c r="K66" s="52"/>
      <c r="L66" s="52"/>
      <c r="M66" s="52"/>
    </row>
    <row r="67" spans="1:13" ht="21" x14ac:dyDescent="0.5">
      <c r="A67" s="52" t="s">
        <v>186</v>
      </c>
      <c r="B67" s="54"/>
      <c r="C67" s="52"/>
      <c r="D67" s="52"/>
      <c r="E67" s="52"/>
      <c r="F67" s="52"/>
      <c r="G67" s="52"/>
      <c r="H67" s="52"/>
      <c r="I67" s="52"/>
      <c r="J67" s="52"/>
      <c r="K67" s="52"/>
      <c r="L67" s="52"/>
      <c r="M67" s="52"/>
    </row>
    <row r="68" spans="1:13" ht="21" x14ac:dyDescent="0.5">
      <c r="A68" s="52"/>
      <c r="B68" s="54"/>
      <c r="C68" s="52"/>
      <c r="D68" s="52"/>
      <c r="E68" s="52"/>
      <c r="F68" s="52"/>
      <c r="G68" s="52"/>
      <c r="H68" s="52"/>
      <c r="I68" s="52"/>
      <c r="J68" s="52"/>
      <c r="K68" s="52"/>
      <c r="L68" s="52"/>
      <c r="M68" s="52"/>
    </row>
    <row r="69" spans="1:13" x14ac:dyDescent="0.35">
      <c r="B69" s="47"/>
    </row>
  </sheetData>
  <sheetProtection sheet="1" objects="1" scenarios="1" formatCells="0" formatColumns="0" formatRows="0" insertColumns="0" insertRows="0" insertHyperlinks="0" deleteColumns="0" deleteRows="0"/>
  <mergeCells count="26">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 ref="B64:C64"/>
    <mergeCell ref="D64:E64"/>
    <mergeCell ref="F64:G64"/>
    <mergeCell ref="H64:I64"/>
    <mergeCell ref="J64:K64"/>
    <mergeCell ref="B63:C63"/>
    <mergeCell ref="D63:E63"/>
    <mergeCell ref="F63:G63"/>
    <mergeCell ref="H63:I63"/>
    <mergeCell ref="J63:K63"/>
  </mergeCells>
  <pageMargins left="0.7" right="0.7" top="0.75" bottom="0.75" header="0.3" footer="0.3"/>
  <pageSetup paperSize="8" scale="36" fitToHeight="0" orientation="landscape" verticalDpi="0" r:id="rId1"/>
  <rowBreaks count="1" manualBreakCount="1">
    <brk id="3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69"/>
  <sheetViews>
    <sheetView topLeftCell="A28" workbookViewId="0">
      <selection activeCell="A33" sqref="A33:XFD33"/>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6" ht="22" x14ac:dyDescent="0.5">
      <c r="A1" s="130"/>
      <c r="B1" s="130"/>
      <c r="C1" s="130"/>
      <c r="D1" s="130"/>
      <c r="E1" s="131"/>
      <c r="F1" s="131"/>
      <c r="G1" s="132"/>
      <c r="H1" s="132"/>
      <c r="I1" s="132"/>
      <c r="J1" s="132"/>
      <c r="K1" s="132"/>
      <c r="L1" s="132"/>
      <c r="M1" s="133"/>
      <c r="N1" s="7"/>
      <c r="O1" s="7"/>
      <c r="P1" s="7"/>
    </row>
    <row r="2" spans="1:16" ht="22" x14ac:dyDescent="0.5">
      <c r="A2" s="132"/>
      <c r="B2" s="134"/>
      <c r="C2" s="134"/>
      <c r="D2" s="134"/>
      <c r="E2" s="134"/>
      <c r="F2" s="134"/>
      <c r="G2" s="134"/>
      <c r="H2" s="134"/>
      <c r="I2" s="132"/>
      <c r="J2" s="132"/>
      <c r="K2" s="132"/>
      <c r="L2" s="132"/>
      <c r="M2" s="133"/>
    </row>
    <row r="3" spans="1:16" ht="22" x14ac:dyDescent="0.5">
      <c r="A3" s="132"/>
      <c r="B3" s="132"/>
      <c r="C3" s="132"/>
      <c r="D3" s="132"/>
      <c r="E3" s="135"/>
      <c r="F3" s="135"/>
      <c r="G3" s="135"/>
      <c r="H3" s="136"/>
      <c r="I3" s="132"/>
      <c r="J3" s="132"/>
      <c r="K3" s="132"/>
      <c r="L3" s="132"/>
      <c r="M3" s="133"/>
    </row>
    <row r="4" spans="1:16" ht="22" x14ac:dyDescent="0.5">
      <c r="A4" s="132"/>
      <c r="B4" s="132"/>
      <c r="C4" s="132"/>
      <c r="D4" s="132"/>
      <c r="E4" s="132"/>
      <c r="F4" s="132"/>
      <c r="G4" s="132"/>
      <c r="H4" s="132"/>
      <c r="I4" s="132"/>
      <c r="J4" s="132"/>
      <c r="K4" s="132"/>
      <c r="L4" s="132"/>
      <c r="M4" s="133"/>
    </row>
    <row r="5" spans="1:16" ht="22" x14ac:dyDescent="0.5">
      <c r="A5" s="132"/>
      <c r="B5" s="132"/>
      <c r="C5" s="132"/>
      <c r="D5" s="132"/>
      <c r="E5" s="132"/>
      <c r="F5" s="132"/>
      <c r="G5" s="132"/>
      <c r="H5" s="132"/>
      <c r="I5" s="132"/>
      <c r="J5" s="132"/>
      <c r="K5" s="132"/>
      <c r="L5" s="132"/>
      <c r="M5" s="133"/>
    </row>
    <row r="6" spans="1:16" ht="22" x14ac:dyDescent="0.5">
      <c r="A6" s="132"/>
      <c r="B6" s="206" t="s">
        <v>0</v>
      </c>
      <c r="C6" s="206"/>
      <c r="D6" s="206"/>
      <c r="E6" s="206"/>
      <c r="F6" s="206"/>
      <c r="G6" s="206"/>
      <c r="H6" s="206"/>
      <c r="I6" s="206"/>
      <c r="J6" s="206"/>
      <c r="K6" s="206"/>
      <c r="L6" s="206"/>
      <c r="M6" s="133"/>
    </row>
    <row r="7" spans="1:16" ht="22" x14ac:dyDescent="0.5">
      <c r="A7" s="137"/>
      <c r="B7" s="207" t="s">
        <v>14</v>
      </c>
      <c r="C7" s="207"/>
      <c r="D7" s="207"/>
      <c r="E7" s="208"/>
      <c r="F7" s="208"/>
      <c r="G7" s="208"/>
      <c r="H7" s="208"/>
      <c r="I7" s="208"/>
      <c r="J7" s="208"/>
      <c r="K7" s="208"/>
      <c r="L7" s="208"/>
      <c r="M7" s="133"/>
    </row>
    <row r="8" spans="1:16" ht="22.5" thickBot="1" x14ac:dyDescent="0.55000000000000004">
      <c r="A8" s="137"/>
      <c r="B8" s="138"/>
      <c r="C8" s="138"/>
      <c r="D8" s="138"/>
      <c r="E8" s="139"/>
      <c r="F8" s="139"/>
      <c r="G8" s="139"/>
      <c r="H8" s="139"/>
      <c r="I8" s="139"/>
      <c r="J8" s="139"/>
      <c r="K8" s="139"/>
      <c r="L8" s="139"/>
      <c r="M8" s="133"/>
    </row>
    <row r="9" spans="1:16" ht="22" thickBot="1" x14ac:dyDescent="0.4">
      <c r="A9" s="217" t="s">
        <v>39</v>
      </c>
      <c r="B9" s="218"/>
      <c r="C9" s="218"/>
      <c r="D9" s="218"/>
      <c r="E9" s="218"/>
      <c r="F9" s="218"/>
      <c r="G9" s="218"/>
      <c r="H9" s="218"/>
      <c r="I9" s="218"/>
      <c r="J9" s="218"/>
      <c r="K9" s="218"/>
      <c r="L9" s="218"/>
      <c r="M9" s="219"/>
    </row>
    <row r="10" spans="1:16" ht="22.5" thickBot="1" x14ac:dyDescent="0.55000000000000004">
      <c r="A10" s="220" t="s">
        <v>48</v>
      </c>
      <c r="B10" s="221"/>
      <c r="C10" s="221"/>
      <c r="D10" s="221"/>
      <c r="E10" s="221"/>
      <c r="F10" s="221"/>
      <c r="G10" s="221"/>
      <c r="H10" s="221"/>
      <c r="I10" s="221"/>
      <c r="J10" s="221"/>
      <c r="K10" s="221"/>
      <c r="L10" s="221"/>
      <c r="M10" s="222"/>
    </row>
    <row r="11" spans="1:16" ht="22" x14ac:dyDescent="0.5">
      <c r="A11" s="132"/>
      <c r="B11" s="132"/>
      <c r="C11" s="132"/>
      <c r="D11" s="132"/>
      <c r="E11" s="132"/>
      <c r="F11" s="132"/>
      <c r="G11" s="132"/>
      <c r="H11" s="132"/>
      <c r="I11" s="132"/>
      <c r="J11" s="132"/>
      <c r="K11" s="132"/>
      <c r="L11" s="132"/>
      <c r="M11" s="132"/>
    </row>
    <row r="12" spans="1:16" ht="22" x14ac:dyDescent="0.5">
      <c r="A12" s="132"/>
      <c r="B12" s="132"/>
      <c r="C12" s="132"/>
      <c r="D12" s="132"/>
      <c r="E12" s="132"/>
      <c r="F12" s="132"/>
      <c r="G12" s="132"/>
      <c r="H12" s="132"/>
      <c r="I12" s="132"/>
      <c r="J12" s="132"/>
      <c r="K12" s="132"/>
      <c r="L12" s="132"/>
      <c r="M12" s="132"/>
    </row>
    <row r="13" spans="1:16" ht="22" x14ac:dyDescent="0.5">
      <c r="A13" s="216" t="s">
        <v>76</v>
      </c>
      <c r="B13" s="216"/>
      <c r="C13" s="216"/>
      <c r="D13" s="216"/>
      <c r="E13" s="216"/>
      <c r="F13" s="216"/>
      <c r="G13" s="216"/>
      <c r="H13" s="216"/>
      <c r="I13" s="216"/>
      <c r="J13" s="216"/>
      <c r="K13" s="216"/>
      <c r="L13" s="216"/>
      <c r="M13" s="132"/>
    </row>
    <row r="14" spans="1:16" ht="22" x14ac:dyDescent="0.5">
      <c r="A14" s="140"/>
      <c r="B14" s="140"/>
      <c r="C14" s="140"/>
      <c r="D14" s="140"/>
      <c r="E14" s="140"/>
      <c r="F14" s="132"/>
      <c r="G14" s="132"/>
      <c r="H14" s="132"/>
      <c r="I14" s="132"/>
      <c r="J14" s="132"/>
      <c r="K14" s="132"/>
      <c r="L14" s="132"/>
      <c r="M14" s="132"/>
    </row>
    <row r="15" spans="1:16" ht="236.5" x14ac:dyDescent="0.5">
      <c r="A15" s="141"/>
      <c r="B15" s="142" t="s">
        <v>54</v>
      </c>
      <c r="C15" s="142" t="s">
        <v>173</v>
      </c>
      <c r="D15" s="143" t="s">
        <v>49</v>
      </c>
      <c r="E15" s="143" t="s">
        <v>132</v>
      </c>
      <c r="F15" s="142" t="s">
        <v>50</v>
      </c>
      <c r="G15" s="142" t="s">
        <v>133</v>
      </c>
      <c r="H15" s="143" t="s">
        <v>51</v>
      </c>
      <c r="I15" s="143" t="s">
        <v>134</v>
      </c>
      <c r="J15" s="142" t="s">
        <v>52</v>
      </c>
      <c r="K15" s="142" t="s">
        <v>135</v>
      </c>
      <c r="L15" s="132"/>
      <c r="M15" s="132"/>
    </row>
    <row r="16" spans="1:16" ht="44" x14ac:dyDescent="0.5">
      <c r="A16" s="141" t="s">
        <v>4</v>
      </c>
      <c r="B16" s="144">
        <v>0</v>
      </c>
      <c r="C16" s="145">
        <f>B16*0.042</f>
        <v>0</v>
      </c>
      <c r="D16" s="144"/>
      <c r="E16" s="145">
        <f>D16*0.042</f>
        <v>0</v>
      </c>
      <c r="F16" s="144"/>
      <c r="G16" s="145">
        <f>F16*0.042</f>
        <v>0</v>
      </c>
      <c r="H16" s="144"/>
      <c r="I16" s="145">
        <f>H16*0.042</f>
        <v>0</v>
      </c>
      <c r="J16" s="144"/>
      <c r="K16" s="145">
        <f>J16*0.042</f>
        <v>0</v>
      </c>
      <c r="L16" s="132"/>
      <c r="M16" s="132"/>
    </row>
    <row r="17" spans="1:16" ht="22" x14ac:dyDescent="0.5">
      <c r="A17" s="141" t="s">
        <v>6</v>
      </c>
      <c r="B17" s="144">
        <v>0</v>
      </c>
      <c r="C17" s="145">
        <f t="shared" ref="C17:C27" si="0">B17*0.042</f>
        <v>0</v>
      </c>
      <c r="D17" s="144"/>
      <c r="E17" s="145">
        <f t="shared" ref="E17:E27" si="1">D17*0.042</f>
        <v>0</v>
      </c>
      <c r="F17" s="144"/>
      <c r="G17" s="145">
        <f t="shared" ref="G17:G27" si="2">F17*0.042</f>
        <v>0</v>
      </c>
      <c r="H17" s="144"/>
      <c r="I17" s="145">
        <f t="shared" ref="I17:I27" si="3">H17*0.042</f>
        <v>0</v>
      </c>
      <c r="J17" s="144"/>
      <c r="K17" s="145">
        <f t="shared" ref="K17:K27" si="4">J17*0.042</f>
        <v>0</v>
      </c>
      <c r="L17" s="132"/>
      <c r="M17" s="132"/>
    </row>
    <row r="18" spans="1:16" ht="22" x14ac:dyDescent="0.5">
      <c r="A18" s="141" t="s">
        <v>5</v>
      </c>
      <c r="B18" s="144">
        <v>0</v>
      </c>
      <c r="C18" s="145">
        <f t="shared" si="0"/>
        <v>0</v>
      </c>
      <c r="D18" s="144"/>
      <c r="E18" s="145">
        <f t="shared" si="1"/>
        <v>0</v>
      </c>
      <c r="F18" s="144"/>
      <c r="G18" s="145">
        <f t="shared" si="2"/>
        <v>0</v>
      </c>
      <c r="H18" s="144"/>
      <c r="I18" s="145">
        <f t="shared" si="3"/>
        <v>0</v>
      </c>
      <c r="J18" s="144"/>
      <c r="K18" s="145">
        <f t="shared" si="4"/>
        <v>0</v>
      </c>
      <c r="L18" s="132"/>
      <c r="M18" s="132"/>
    </row>
    <row r="19" spans="1:16" ht="44" x14ac:dyDescent="0.5">
      <c r="A19" s="141" t="s">
        <v>7</v>
      </c>
      <c r="B19" s="144">
        <v>0</v>
      </c>
      <c r="C19" s="145">
        <f t="shared" si="0"/>
        <v>0</v>
      </c>
      <c r="D19" s="144"/>
      <c r="E19" s="145">
        <f t="shared" si="1"/>
        <v>0</v>
      </c>
      <c r="F19" s="144"/>
      <c r="G19" s="145">
        <f t="shared" si="2"/>
        <v>0</v>
      </c>
      <c r="H19" s="144"/>
      <c r="I19" s="145">
        <f t="shared" si="3"/>
        <v>0</v>
      </c>
      <c r="J19" s="144"/>
      <c r="K19" s="145">
        <f t="shared" si="4"/>
        <v>0</v>
      </c>
      <c r="L19" s="132"/>
      <c r="M19" s="132"/>
    </row>
    <row r="20" spans="1:16" ht="110" x14ac:dyDescent="0.5">
      <c r="A20" s="141" t="s">
        <v>33</v>
      </c>
      <c r="B20" s="144">
        <v>0</v>
      </c>
      <c r="C20" s="145">
        <f t="shared" si="0"/>
        <v>0</v>
      </c>
      <c r="D20" s="146"/>
      <c r="E20" s="145">
        <f t="shared" si="1"/>
        <v>0</v>
      </c>
      <c r="F20" s="146"/>
      <c r="G20" s="145">
        <f t="shared" si="2"/>
        <v>0</v>
      </c>
      <c r="H20" s="146"/>
      <c r="I20" s="145">
        <f t="shared" si="3"/>
        <v>0</v>
      </c>
      <c r="J20" s="146"/>
      <c r="K20" s="145">
        <f t="shared" si="4"/>
        <v>0</v>
      </c>
      <c r="L20" s="132"/>
      <c r="M20" s="132"/>
    </row>
    <row r="21" spans="1:16" ht="242" x14ac:dyDescent="0.5">
      <c r="A21" s="141" t="s">
        <v>20</v>
      </c>
      <c r="B21" s="144">
        <v>0</v>
      </c>
      <c r="C21" s="145">
        <f t="shared" si="0"/>
        <v>0</v>
      </c>
      <c r="D21" s="144"/>
      <c r="E21" s="145">
        <f t="shared" si="1"/>
        <v>0</v>
      </c>
      <c r="F21" s="144"/>
      <c r="G21" s="145">
        <f t="shared" si="2"/>
        <v>0</v>
      </c>
      <c r="H21" s="144"/>
      <c r="I21" s="145">
        <f t="shared" si="3"/>
        <v>0</v>
      </c>
      <c r="J21" s="144"/>
      <c r="K21" s="145">
        <f t="shared" si="4"/>
        <v>0</v>
      </c>
      <c r="L21" s="132"/>
      <c r="M21" s="132"/>
    </row>
    <row r="22" spans="1:16" ht="22" x14ac:dyDescent="0.5">
      <c r="A22" s="141" t="s">
        <v>8</v>
      </c>
      <c r="B22" s="144">
        <v>0</v>
      </c>
      <c r="C22" s="145">
        <f t="shared" si="0"/>
        <v>0</v>
      </c>
      <c r="D22" s="144"/>
      <c r="E22" s="145">
        <f t="shared" si="1"/>
        <v>0</v>
      </c>
      <c r="F22" s="144"/>
      <c r="G22" s="145">
        <f t="shared" si="2"/>
        <v>0</v>
      </c>
      <c r="H22" s="144"/>
      <c r="I22" s="145">
        <f t="shared" si="3"/>
        <v>0</v>
      </c>
      <c r="J22" s="144"/>
      <c r="K22" s="145">
        <f t="shared" si="4"/>
        <v>0</v>
      </c>
      <c r="L22" s="132"/>
      <c r="M22" s="132"/>
    </row>
    <row r="23" spans="1:16" ht="44" x14ac:dyDescent="0.5">
      <c r="A23" s="141" t="s">
        <v>9</v>
      </c>
      <c r="B23" s="144">
        <v>0</v>
      </c>
      <c r="C23" s="145">
        <f t="shared" si="0"/>
        <v>0</v>
      </c>
      <c r="D23" s="144"/>
      <c r="E23" s="145">
        <f t="shared" si="1"/>
        <v>0</v>
      </c>
      <c r="F23" s="144"/>
      <c r="G23" s="145">
        <f t="shared" si="2"/>
        <v>0</v>
      </c>
      <c r="H23" s="144"/>
      <c r="I23" s="145">
        <f t="shared" si="3"/>
        <v>0</v>
      </c>
      <c r="J23" s="144"/>
      <c r="K23" s="145">
        <f t="shared" si="4"/>
        <v>0</v>
      </c>
      <c r="L23" s="132"/>
      <c r="M23" s="132"/>
    </row>
    <row r="24" spans="1:16" ht="88" x14ac:dyDescent="0.5">
      <c r="A24" s="141" t="s">
        <v>10</v>
      </c>
      <c r="B24" s="144">
        <v>0</v>
      </c>
      <c r="C24" s="145">
        <f t="shared" si="0"/>
        <v>0</v>
      </c>
      <c r="D24" s="144"/>
      <c r="E24" s="145">
        <f t="shared" si="1"/>
        <v>0</v>
      </c>
      <c r="F24" s="144"/>
      <c r="G24" s="145">
        <f t="shared" si="2"/>
        <v>0</v>
      </c>
      <c r="H24" s="144"/>
      <c r="I24" s="145">
        <f t="shared" si="3"/>
        <v>0</v>
      </c>
      <c r="J24" s="144"/>
      <c r="K24" s="145">
        <f t="shared" si="4"/>
        <v>0</v>
      </c>
      <c r="L24" s="132"/>
      <c r="M24" s="132"/>
    </row>
    <row r="25" spans="1:16" ht="88" x14ac:dyDescent="0.5">
      <c r="A25" s="141" t="s">
        <v>11</v>
      </c>
      <c r="B25" s="144">
        <v>0</v>
      </c>
      <c r="C25" s="145">
        <f t="shared" si="0"/>
        <v>0</v>
      </c>
      <c r="D25" s="144"/>
      <c r="E25" s="145">
        <f t="shared" si="1"/>
        <v>0</v>
      </c>
      <c r="F25" s="144"/>
      <c r="G25" s="145">
        <f t="shared" si="2"/>
        <v>0</v>
      </c>
      <c r="H25" s="144"/>
      <c r="I25" s="145">
        <f t="shared" si="3"/>
        <v>0</v>
      </c>
      <c r="J25" s="144"/>
      <c r="K25" s="145">
        <f t="shared" si="4"/>
        <v>0</v>
      </c>
      <c r="L25" s="132"/>
      <c r="M25" s="132"/>
    </row>
    <row r="26" spans="1:16" ht="44" x14ac:dyDescent="0.5">
      <c r="A26" s="147" t="s">
        <v>12</v>
      </c>
      <c r="B26" s="144">
        <v>0</v>
      </c>
      <c r="C26" s="145">
        <f t="shared" si="0"/>
        <v>0</v>
      </c>
      <c r="D26" s="144"/>
      <c r="E26" s="145">
        <f t="shared" si="1"/>
        <v>0</v>
      </c>
      <c r="F26" s="144"/>
      <c r="G26" s="145">
        <f t="shared" si="2"/>
        <v>0</v>
      </c>
      <c r="H26" s="144"/>
      <c r="I26" s="145">
        <f t="shared" si="3"/>
        <v>0</v>
      </c>
      <c r="J26" s="144"/>
      <c r="K26" s="145">
        <f t="shared" si="4"/>
        <v>0</v>
      </c>
      <c r="L26" s="132"/>
      <c r="M26" s="132"/>
    </row>
    <row r="27" spans="1:16" ht="242.5" thickBot="1" x14ac:dyDescent="0.55000000000000004">
      <c r="A27" s="148" t="s">
        <v>22</v>
      </c>
      <c r="B27" s="144">
        <v>0</v>
      </c>
      <c r="C27" s="145">
        <f t="shared" si="0"/>
        <v>0</v>
      </c>
      <c r="D27" s="149"/>
      <c r="E27" s="145">
        <f t="shared" si="1"/>
        <v>0</v>
      </c>
      <c r="F27" s="149"/>
      <c r="G27" s="145">
        <f t="shared" si="2"/>
        <v>0</v>
      </c>
      <c r="H27" s="149"/>
      <c r="I27" s="145">
        <f t="shared" si="3"/>
        <v>0</v>
      </c>
      <c r="J27" s="149"/>
      <c r="K27" s="145">
        <f t="shared" si="4"/>
        <v>0</v>
      </c>
      <c r="L27" s="132"/>
      <c r="M27" s="132"/>
    </row>
    <row r="28" spans="1:16" ht="22.5" thickBot="1" x14ac:dyDescent="0.55000000000000004">
      <c r="A28" s="150" t="s">
        <v>13</v>
      </c>
      <c r="B28" s="151">
        <f>SUM(B16:B27)</f>
        <v>0</v>
      </c>
      <c r="C28" s="152">
        <f>SUM(C16:C27)</f>
        <v>0</v>
      </c>
      <c r="D28" s="153">
        <f t="shared" ref="D28:K28" si="5">SUM(D16:D27)</f>
        <v>0</v>
      </c>
      <c r="E28" s="154">
        <f t="shared" si="5"/>
        <v>0</v>
      </c>
      <c r="F28" s="151">
        <f t="shared" si="5"/>
        <v>0</v>
      </c>
      <c r="G28" s="155">
        <f t="shared" si="5"/>
        <v>0</v>
      </c>
      <c r="H28" s="153">
        <f t="shared" si="5"/>
        <v>0</v>
      </c>
      <c r="I28" s="156">
        <f t="shared" si="5"/>
        <v>0</v>
      </c>
      <c r="J28" s="151">
        <f t="shared" si="5"/>
        <v>0</v>
      </c>
      <c r="K28" s="152">
        <f t="shared" si="5"/>
        <v>0</v>
      </c>
      <c r="L28" s="132"/>
      <c r="M28" s="132"/>
    </row>
    <row r="29" spans="1:16" ht="66.5" thickBot="1" x14ac:dyDescent="0.55000000000000004">
      <c r="A29" s="157" t="s">
        <v>45</v>
      </c>
      <c r="B29" s="201">
        <f>B28+C28</f>
        <v>0</v>
      </c>
      <c r="C29" s="202"/>
      <c r="D29" s="199">
        <f t="shared" ref="D29" si="6">D28+E28</f>
        <v>0</v>
      </c>
      <c r="E29" s="200"/>
      <c r="F29" s="201">
        <f t="shared" ref="F29" si="7">F28+G28</f>
        <v>0</v>
      </c>
      <c r="G29" s="202"/>
      <c r="H29" s="199">
        <f t="shared" ref="H29" si="8">H28+I28</f>
        <v>0</v>
      </c>
      <c r="I29" s="200"/>
      <c r="J29" s="201">
        <f>J28+K28</f>
        <v>0</v>
      </c>
      <c r="K29" s="202"/>
      <c r="L29" s="158"/>
      <c r="M29" s="158"/>
      <c r="N29" s="48"/>
      <c r="O29" s="48"/>
      <c r="P29" s="48"/>
    </row>
    <row r="30" spans="1:16" ht="22" x14ac:dyDescent="0.5">
      <c r="A30" s="132"/>
      <c r="B30" s="132"/>
      <c r="C30" s="132"/>
      <c r="D30" s="132"/>
      <c r="E30" s="132"/>
      <c r="F30" s="132"/>
      <c r="G30" s="132"/>
      <c r="H30" s="132"/>
      <c r="I30" s="132"/>
      <c r="J30" s="132"/>
      <c r="K30" s="132"/>
      <c r="L30" s="132"/>
      <c r="M30" s="132"/>
    </row>
    <row r="31" spans="1:16" ht="22" x14ac:dyDescent="0.5">
      <c r="A31" s="205" t="s">
        <v>23</v>
      </c>
      <c r="B31" s="205"/>
      <c r="C31" s="130"/>
      <c r="D31" s="130"/>
      <c r="E31" s="132"/>
      <c r="F31" s="132"/>
      <c r="G31" s="132"/>
      <c r="H31" s="132"/>
      <c r="I31" s="132"/>
      <c r="J31" s="132"/>
      <c r="K31" s="132"/>
      <c r="L31" s="132"/>
      <c r="M31" s="132"/>
    </row>
    <row r="32" spans="1:16" ht="22" x14ac:dyDescent="0.5">
      <c r="A32" s="130"/>
      <c r="B32" s="130"/>
      <c r="C32" s="130"/>
      <c r="D32" s="130"/>
      <c r="E32" s="132"/>
      <c r="F32" s="132"/>
      <c r="G32" s="132"/>
      <c r="H32" s="132"/>
      <c r="I32" s="132"/>
      <c r="J32" s="132"/>
      <c r="K32" s="132"/>
      <c r="L32" s="132"/>
      <c r="M32" s="132"/>
    </row>
    <row r="33" spans="1:13" ht="21" x14ac:dyDescent="0.5">
      <c r="A33" s="51"/>
      <c r="B33" s="51"/>
      <c r="C33" s="51"/>
      <c r="D33" s="51"/>
      <c r="E33" s="52"/>
      <c r="F33" s="52"/>
      <c r="G33" s="52"/>
      <c r="H33" s="52"/>
      <c r="I33" s="52"/>
      <c r="J33" s="52"/>
      <c r="K33" s="52"/>
      <c r="L33" s="52"/>
      <c r="M33" s="52"/>
    </row>
    <row r="34" spans="1:13" ht="21" x14ac:dyDescent="0.5">
      <c r="A34" s="51"/>
      <c r="B34" s="51"/>
      <c r="C34" s="51"/>
      <c r="D34" s="51"/>
      <c r="E34" s="52"/>
      <c r="F34" s="52"/>
      <c r="G34" s="52"/>
      <c r="H34" s="52"/>
      <c r="I34" s="52"/>
      <c r="J34" s="52"/>
      <c r="K34" s="52"/>
      <c r="L34" s="52"/>
      <c r="M34" s="52"/>
    </row>
    <row r="35" spans="1:13" ht="21" x14ac:dyDescent="0.5">
      <c r="A35" s="51"/>
      <c r="B35" s="51"/>
      <c r="C35" s="51"/>
      <c r="D35" s="51"/>
      <c r="E35" s="53"/>
      <c r="F35" s="53"/>
      <c r="G35" s="52"/>
      <c r="H35" s="52"/>
      <c r="I35" s="52"/>
      <c r="J35" s="52"/>
      <c r="K35" s="52"/>
      <c r="L35" s="52"/>
      <c r="M35" s="52"/>
    </row>
    <row r="36" spans="1:13" ht="21" x14ac:dyDescent="0.5">
      <c r="A36" s="52"/>
      <c r="B36" s="127"/>
      <c r="C36" s="127"/>
      <c r="D36" s="127"/>
      <c r="E36" s="127"/>
      <c r="F36" s="127"/>
      <c r="G36" s="127"/>
      <c r="H36" s="127"/>
      <c r="I36" s="52"/>
      <c r="J36" s="52"/>
      <c r="K36" s="52"/>
      <c r="L36" s="52"/>
      <c r="M36" s="52"/>
    </row>
    <row r="37" spans="1:13" ht="21" x14ac:dyDescent="0.5">
      <c r="A37" s="52"/>
      <c r="B37" s="52"/>
      <c r="C37" s="52"/>
      <c r="D37" s="52"/>
      <c r="E37" s="128"/>
      <c r="F37" s="128"/>
      <c r="G37" s="128"/>
      <c r="H37" s="129"/>
      <c r="I37" s="52"/>
      <c r="J37" s="52"/>
      <c r="K37" s="52"/>
      <c r="L37" s="52"/>
      <c r="M37" s="52"/>
    </row>
    <row r="38" spans="1:13" ht="21" x14ac:dyDescent="0.5">
      <c r="A38" s="52"/>
      <c r="B38" s="52"/>
      <c r="C38" s="52"/>
      <c r="D38" s="52"/>
      <c r="E38" s="52"/>
      <c r="F38" s="52"/>
      <c r="G38" s="52"/>
      <c r="H38" s="52"/>
      <c r="I38" s="52"/>
      <c r="J38" s="52"/>
      <c r="K38" s="52"/>
      <c r="L38" s="52"/>
      <c r="M38" s="52"/>
    </row>
    <row r="39" spans="1:13" ht="21" x14ac:dyDescent="0.5">
      <c r="A39" s="52"/>
      <c r="B39" s="52"/>
      <c r="C39" s="52"/>
      <c r="D39" s="52"/>
      <c r="E39" s="52"/>
      <c r="F39" s="52"/>
      <c r="G39" s="52"/>
      <c r="H39" s="52"/>
      <c r="I39" s="52"/>
      <c r="J39" s="52"/>
      <c r="K39" s="52"/>
      <c r="L39" s="52"/>
      <c r="M39" s="52"/>
    </row>
    <row r="40" spans="1:13" ht="21" x14ac:dyDescent="0.5">
      <c r="A40" s="52"/>
      <c r="B40" s="223" t="s">
        <v>0</v>
      </c>
      <c r="C40" s="223"/>
      <c r="D40" s="223"/>
      <c r="E40" s="223"/>
      <c r="F40" s="223"/>
      <c r="G40" s="223"/>
      <c r="H40" s="223"/>
      <c r="I40" s="223"/>
      <c r="J40" s="223"/>
      <c r="K40" s="223"/>
      <c r="L40" s="223"/>
      <c r="M40" s="52"/>
    </row>
    <row r="41" spans="1:13" ht="21" x14ac:dyDescent="0.5">
      <c r="A41" s="119"/>
      <c r="B41" s="203" t="s">
        <v>14</v>
      </c>
      <c r="C41" s="203"/>
      <c r="D41" s="203"/>
      <c r="E41" s="204"/>
      <c r="F41" s="204"/>
      <c r="G41" s="204"/>
      <c r="H41" s="204"/>
      <c r="I41" s="204"/>
      <c r="J41" s="204"/>
      <c r="K41" s="204"/>
      <c r="L41" s="204"/>
      <c r="M41" s="52"/>
    </row>
    <row r="42" spans="1:13" ht="21" x14ac:dyDescent="0.5">
      <c r="A42" s="51"/>
      <c r="B42" s="51"/>
      <c r="C42" s="51"/>
      <c r="D42" s="51"/>
      <c r="E42" s="52"/>
      <c r="F42" s="52"/>
      <c r="G42" s="52"/>
      <c r="H42" s="52"/>
      <c r="I42" s="52"/>
      <c r="J42" s="52"/>
      <c r="K42" s="52"/>
      <c r="L42" s="52"/>
      <c r="M42" s="52"/>
    </row>
    <row r="43" spans="1:13" ht="21.5" thickBot="1" x14ac:dyDescent="0.55000000000000004">
      <c r="A43" s="52"/>
      <c r="B43" s="52"/>
      <c r="C43" s="52"/>
      <c r="D43" s="52"/>
      <c r="E43" s="52"/>
      <c r="F43" s="52"/>
      <c r="G43" s="52"/>
      <c r="H43" s="52"/>
      <c r="I43" s="52"/>
      <c r="J43" s="52"/>
      <c r="K43" s="52"/>
      <c r="L43" s="52"/>
      <c r="M43" s="52"/>
    </row>
    <row r="44" spans="1:13" ht="20.5" thickBot="1" x14ac:dyDescent="0.4">
      <c r="A44" s="209" t="s">
        <v>32</v>
      </c>
      <c r="B44" s="210"/>
      <c r="C44" s="210"/>
      <c r="D44" s="210"/>
      <c r="E44" s="210"/>
      <c r="F44" s="210"/>
      <c r="G44" s="210"/>
      <c r="H44" s="210"/>
      <c r="I44" s="210"/>
      <c r="J44" s="210"/>
      <c r="K44" s="210"/>
      <c r="L44" s="210"/>
      <c r="M44" s="211"/>
    </row>
    <row r="45" spans="1:13" ht="21.5" thickBot="1" x14ac:dyDescent="0.55000000000000004">
      <c r="A45" s="212" t="s">
        <v>53</v>
      </c>
      <c r="B45" s="213"/>
      <c r="C45" s="213"/>
      <c r="D45" s="213"/>
      <c r="E45" s="213"/>
      <c r="F45" s="213"/>
      <c r="G45" s="213"/>
      <c r="H45" s="213"/>
      <c r="I45" s="213"/>
      <c r="J45" s="213"/>
      <c r="K45" s="213"/>
      <c r="L45" s="213"/>
      <c r="M45" s="214"/>
    </row>
    <row r="46" spans="1:13" ht="21" x14ac:dyDescent="0.5">
      <c r="A46" s="119"/>
      <c r="B46" s="120"/>
      <c r="C46" s="120"/>
      <c r="D46" s="120"/>
      <c r="E46" s="121"/>
      <c r="F46" s="121"/>
      <c r="G46" s="121"/>
      <c r="H46" s="121"/>
      <c r="I46" s="121"/>
      <c r="J46" s="121"/>
      <c r="K46" s="121"/>
      <c r="L46" s="121"/>
      <c r="M46" s="122"/>
    </row>
    <row r="47" spans="1:13" ht="21" x14ac:dyDescent="0.5">
      <c r="A47" s="215" t="s">
        <v>95</v>
      </c>
      <c r="B47" s="215"/>
      <c r="C47" s="215"/>
      <c r="D47" s="215"/>
      <c r="E47" s="215"/>
      <c r="F47" s="215"/>
      <c r="G47" s="215"/>
      <c r="H47" s="215"/>
      <c r="I47" s="215"/>
      <c r="J47" s="215"/>
      <c r="K47" s="215"/>
      <c r="L47" s="215"/>
      <c r="M47" s="52"/>
    </row>
    <row r="48" spans="1:13" ht="21" x14ac:dyDescent="0.5">
      <c r="A48" s="123"/>
      <c r="B48" s="123"/>
      <c r="C48" s="123"/>
      <c r="D48" s="123"/>
      <c r="E48" s="123"/>
      <c r="F48" s="52"/>
      <c r="G48" s="52"/>
      <c r="H48" s="52"/>
      <c r="I48" s="52"/>
      <c r="J48" s="52"/>
      <c r="K48" s="52"/>
      <c r="L48" s="52"/>
      <c r="M48" s="52"/>
    </row>
    <row r="49" spans="1:13" ht="200" x14ac:dyDescent="0.5">
      <c r="A49" s="110"/>
      <c r="B49" s="111" t="s">
        <v>54</v>
      </c>
      <c r="C49" s="111" t="s">
        <v>136</v>
      </c>
      <c r="D49" s="112" t="s">
        <v>55</v>
      </c>
      <c r="E49" s="112" t="s">
        <v>132</v>
      </c>
      <c r="F49" s="111" t="s">
        <v>56</v>
      </c>
      <c r="G49" s="111" t="s">
        <v>133</v>
      </c>
      <c r="H49" s="112" t="s">
        <v>57</v>
      </c>
      <c r="I49" s="112" t="s">
        <v>134</v>
      </c>
      <c r="J49" s="111" t="s">
        <v>58</v>
      </c>
      <c r="K49" s="111" t="s">
        <v>135</v>
      </c>
      <c r="L49" s="124" t="s">
        <v>15</v>
      </c>
      <c r="M49" s="52"/>
    </row>
    <row r="50" spans="1:13" ht="42" x14ac:dyDescent="0.5">
      <c r="A50" s="110" t="s">
        <v>4</v>
      </c>
      <c r="B50" s="113">
        <v>0</v>
      </c>
      <c r="C50" s="114">
        <f>B50*0.042</f>
        <v>0</v>
      </c>
      <c r="D50" s="113">
        <v>0</v>
      </c>
      <c r="E50" s="114">
        <f>D50*0.042</f>
        <v>0</v>
      </c>
      <c r="F50" s="113"/>
      <c r="G50" s="114">
        <f>F50*0.042</f>
        <v>0</v>
      </c>
      <c r="H50" s="113"/>
      <c r="I50" s="114">
        <f>H50*0.042</f>
        <v>0</v>
      </c>
      <c r="J50" s="113"/>
      <c r="K50" s="114">
        <f>J50*0.042</f>
        <v>0</v>
      </c>
      <c r="L50" s="125">
        <f t="shared" ref="L50:L62" si="9">SUM(B50:K50)</f>
        <v>0</v>
      </c>
      <c r="M50" s="52"/>
    </row>
    <row r="51" spans="1:13" ht="21" x14ac:dyDescent="0.5">
      <c r="A51" s="110" t="s">
        <v>6</v>
      </c>
      <c r="B51" s="113">
        <v>0</v>
      </c>
      <c r="C51" s="114">
        <f t="shared" ref="C51:C61" si="10">B51*0.042</f>
        <v>0</v>
      </c>
      <c r="D51" s="113">
        <v>0</v>
      </c>
      <c r="E51" s="114">
        <f t="shared" ref="E51:E61" si="11">D51*0.042</f>
        <v>0</v>
      </c>
      <c r="F51" s="113"/>
      <c r="G51" s="114">
        <f t="shared" ref="G51:G61" si="12">F51*0.042</f>
        <v>0</v>
      </c>
      <c r="H51" s="113"/>
      <c r="I51" s="114">
        <f t="shared" ref="I51:I61" si="13">H51*0.042</f>
        <v>0</v>
      </c>
      <c r="J51" s="113"/>
      <c r="K51" s="114">
        <f t="shared" ref="K51:K61" si="14">J51*0.042</f>
        <v>0</v>
      </c>
      <c r="L51" s="125">
        <f t="shared" si="9"/>
        <v>0</v>
      </c>
      <c r="M51" s="52"/>
    </row>
    <row r="52" spans="1:13" ht="21" x14ac:dyDescent="0.5">
      <c r="A52" s="110" t="s">
        <v>5</v>
      </c>
      <c r="B52" s="113">
        <v>0</v>
      </c>
      <c r="C52" s="114">
        <f t="shared" si="10"/>
        <v>0</v>
      </c>
      <c r="D52" s="113">
        <v>0</v>
      </c>
      <c r="E52" s="114">
        <f t="shared" si="11"/>
        <v>0</v>
      </c>
      <c r="F52" s="113"/>
      <c r="G52" s="114">
        <f t="shared" si="12"/>
        <v>0</v>
      </c>
      <c r="H52" s="113"/>
      <c r="I52" s="114">
        <f t="shared" si="13"/>
        <v>0</v>
      </c>
      <c r="J52" s="113"/>
      <c r="K52" s="114">
        <f t="shared" si="14"/>
        <v>0</v>
      </c>
      <c r="L52" s="125">
        <f t="shared" si="9"/>
        <v>0</v>
      </c>
      <c r="M52" s="52"/>
    </row>
    <row r="53" spans="1:13" ht="42" x14ac:dyDescent="0.5">
      <c r="A53" s="110" t="s">
        <v>7</v>
      </c>
      <c r="B53" s="113">
        <v>0</v>
      </c>
      <c r="C53" s="114">
        <f t="shared" si="10"/>
        <v>0</v>
      </c>
      <c r="D53" s="113">
        <v>0</v>
      </c>
      <c r="E53" s="114">
        <f t="shared" si="11"/>
        <v>0</v>
      </c>
      <c r="F53" s="113"/>
      <c r="G53" s="114">
        <f t="shared" si="12"/>
        <v>0</v>
      </c>
      <c r="H53" s="113"/>
      <c r="I53" s="114">
        <f t="shared" si="13"/>
        <v>0</v>
      </c>
      <c r="J53" s="113"/>
      <c r="K53" s="114">
        <f t="shared" si="14"/>
        <v>0</v>
      </c>
      <c r="L53" s="125">
        <f t="shared" si="9"/>
        <v>0</v>
      </c>
      <c r="M53" s="52"/>
    </row>
    <row r="54" spans="1:13" ht="105" x14ac:dyDescent="0.5">
      <c r="A54" s="110" t="s">
        <v>33</v>
      </c>
      <c r="B54" s="113">
        <v>0</v>
      </c>
      <c r="C54" s="114">
        <f t="shared" si="10"/>
        <v>0</v>
      </c>
      <c r="D54" s="113">
        <v>0</v>
      </c>
      <c r="E54" s="114">
        <f t="shared" si="11"/>
        <v>0</v>
      </c>
      <c r="F54" s="115"/>
      <c r="G54" s="114">
        <f t="shared" si="12"/>
        <v>0</v>
      </c>
      <c r="H54" s="115"/>
      <c r="I54" s="114">
        <f t="shared" si="13"/>
        <v>0</v>
      </c>
      <c r="J54" s="115"/>
      <c r="K54" s="114">
        <f t="shared" si="14"/>
        <v>0</v>
      </c>
      <c r="L54" s="125">
        <f t="shared" si="9"/>
        <v>0</v>
      </c>
      <c r="M54" s="52"/>
    </row>
    <row r="55" spans="1:13" ht="231" x14ac:dyDescent="0.5">
      <c r="A55" s="110" t="s">
        <v>20</v>
      </c>
      <c r="B55" s="113">
        <v>0</v>
      </c>
      <c r="C55" s="114">
        <f t="shared" si="10"/>
        <v>0</v>
      </c>
      <c r="D55" s="113">
        <v>0</v>
      </c>
      <c r="E55" s="114">
        <f t="shared" si="11"/>
        <v>0</v>
      </c>
      <c r="F55" s="113"/>
      <c r="G55" s="114">
        <f t="shared" si="12"/>
        <v>0</v>
      </c>
      <c r="H55" s="113"/>
      <c r="I55" s="114">
        <f t="shared" si="13"/>
        <v>0</v>
      </c>
      <c r="J55" s="113"/>
      <c r="K55" s="114">
        <f t="shared" si="14"/>
        <v>0</v>
      </c>
      <c r="L55" s="125">
        <f t="shared" si="9"/>
        <v>0</v>
      </c>
      <c r="M55" s="52"/>
    </row>
    <row r="56" spans="1:13" ht="21" x14ac:dyDescent="0.5">
      <c r="A56" s="110" t="s">
        <v>8</v>
      </c>
      <c r="B56" s="113">
        <v>0</v>
      </c>
      <c r="C56" s="114">
        <f t="shared" si="10"/>
        <v>0</v>
      </c>
      <c r="D56" s="113">
        <v>0</v>
      </c>
      <c r="E56" s="114">
        <f t="shared" si="11"/>
        <v>0</v>
      </c>
      <c r="F56" s="113"/>
      <c r="G56" s="114">
        <f t="shared" si="12"/>
        <v>0</v>
      </c>
      <c r="H56" s="113"/>
      <c r="I56" s="114">
        <f t="shared" si="13"/>
        <v>0</v>
      </c>
      <c r="J56" s="113"/>
      <c r="K56" s="114">
        <f t="shared" si="14"/>
        <v>0</v>
      </c>
      <c r="L56" s="125">
        <f t="shared" si="9"/>
        <v>0</v>
      </c>
      <c r="M56" s="52"/>
    </row>
    <row r="57" spans="1:13" ht="42" x14ac:dyDescent="0.5">
      <c r="A57" s="110" t="s">
        <v>9</v>
      </c>
      <c r="B57" s="113">
        <v>0</v>
      </c>
      <c r="C57" s="114">
        <f t="shared" si="10"/>
        <v>0</v>
      </c>
      <c r="D57" s="113">
        <v>0</v>
      </c>
      <c r="E57" s="114">
        <f t="shared" si="11"/>
        <v>0</v>
      </c>
      <c r="F57" s="113"/>
      <c r="G57" s="114">
        <f t="shared" si="12"/>
        <v>0</v>
      </c>
      <c r="H57" s="113"/>
      <c r="I57" s="114">
        <f t="shared" si="13"/>
        <v>0</v>
      </c>
      <c r="J57" s="113"/>
      <c r="K57" s="114">
        <f t="shared" si="14"/>
        <v>0</v>
      </c>
      <c r="L57" s="125">
        <f t="shared" si="9"/>
        <v>0</v>
      </c>
      <c r="M57" s="52"/>
    </row>
    <row r="58" spans="1:13" ht="63" x14ac:dyDescent="0.5">
      <c r="A58" s="110" t="s">
        <v>10</v>
      </c>
      <c r="B58" s="113">
        <v>0</v>
      </c>
      <c r="C58" s="114">
        <f t="shared" si="10"/>
        <v>0</v>
      </c>
      <c r="D58" s="113">
        <v>0</v>
      </c>
      <c r="E58" s="114">
        <f t="shared" si="11"/>
        <v>0</v>
      </c>
      <c r="F58" s="113"/>
      <c r="G58" s="114">
        <f t="shared" si="12"/>
        <v>0</v>
      </c>
      <c r="H58" s="113"/>
      <c r="I58" s="114">
        <f t="shared" si="13"/>
        <v>0</v>
      </c>
      <c r="J58" s="113"/>
      <c r="K58" s="114">
        <f t="shared" si="14"/>
        <v>0</v>
      </c>
      <c r="L58" s="125">
        <f t="shared" si="9"/>
        <v>0</v>
      </c>
      <c r="M58" s="52"/>
    </row>
    <row r="59" spans="1:13" ht="84" x14ac:dyDescent="0.5">
      <c r="A59" s="110" t="s">
        <v>11</v>
      </c>
      <c r="B59" s="113">
        <v>0</v>
      </c>
      <c r="C59" s="114">
        <f t="shared" si="10"/>
        <v>0</v>
      </c>
      <c r="D59" s="113">
        <v>0</v>
      </c>
      <c r="E59" s="114">
        <f t="shared" si="11"/>
        <v>0</v>
      </c>
      <c r="F59" s="113"/>
      <c r="G59" s="114">
        <f t="shared" si="12"/>
        <v>0</v>
      </c>
      <c r="H59" s="113"/>
      <c r="I59" s="114">
        <f t="shared" si="13"/>
        <v>0</v>
      </c>
      <c r="J59" s="113"/>
      <c r="K59" s="114">
        <f t="shared" si="14"/>
        <v>0</v>
      </c>
      <c r="L59" s="125">
        <f t="shared" si="9"/>
        <v>0</v>
      </c>
      <c r="M59" s="52"/>
    </row>
    <row r="60" spans="1:13" ht="42" x14ac:dyDescent="0.5">
      <c r="A60" s="116" t="s">
        <v>12</v>
      </c>
      <c r="B60" s="113">
        <v>0</v>
      </c>
      <c r="C60" s="114">
        <f t="shared" si="10"/>
        <v>0</v>
      </c>
      <c r="D60" s="113">
        <v>0</v>
      </c>
      <c r="E60" s="114">
        <f t="shared" si="11"/>
        <v>0</v>
      </c>
      <c r="F60" s="113"/>
      <c r="G60" s="114">
        <f t="shared" si="12"/>
        <v>0</v>
      </c>
      <c r="H60" s="113"/>
      <c r="I60" s="114">
        <f t="shared" si="13"/>
        <v>0</v>
      </c>
      <c r="J60" s="113"/>
      <c r="K60" s="114">
        <f t="shared" si="14"/>
        <v>0</v>
      </c>
      <c r="L60" s="125">
        <f t="shared" si="9"/>
        <v>0</v>
      </c>
      <c r="M60" s="52"/>
    </row>
    <row r="61" spans="1:13" ht="210.5" thickBot="1" x14ac:dyDescent="0.55000000000000004">
      <c r="A61" s="117" t="s">
        <v>22</v>
      </c>
      <c r="B61" s="113">
        <v>0</v>
      </c>
      <c r="C61" s="114">
        <f t="shared" si="10"/>
        <v>0</v>
      </c>
      <c r="D61" s="113">
        <v>0</v>
      </c>
      <c r="E61" s="114">
        <f t="shared" si="11"/>
        <v>0</v>
      </c>
      <c r="F61" s="113"/>
      <c r="G61" s="114">
        <f t="shared" si="12"/>
        <v>0</v>
      </c>
      <c r="H61" s="113"/>
      <c r="I61" s="114">
        <f t="shared" si="13"/>
        <v>0</v>
      </c>
      <c r="J61" s="113"/>
      <c r="K61" s="114">
        <f t="shared" si="14"/>
        <v>0</v>
      </c>
      <c r="L61" s="125">
        <f t="shared" si="9"/>
        <v>0</v>
      </c>
      <c r="M61" s="52"/>
    </row>
    <row r="62" spans="1:13" ht="21.5" thickBot="1" x14ac:dyDescent="0.55000000000000004">
      <c r="A62" s="118" t="s">
        <v>13</v>
      </c>
      <c r="B62" s="50">
        <f t="shared" ref="B62:K62" si="15">SUM(B50:B61)</f>
        <v>0</v>
      </c>
      <c r="C62" s="50">
        <f t="shared" si="15"/>
        <v>0</v>
      </c>
      <c r="D62" s="50">
        <f t="shared" si="15"/>
        <v>0</v>
      </c>
      <c r="E62" s="50">
        <f t="shared" si="15"/>
        <v>0</v>
      </c>
      <c r="F62" s="50">
        <f t="shared" si="15"/>
        <v>0</v>
      </c>
      <c r="G62" s="50">
        <f t="shared" si="15"/>
        <v>0</v>
      </c>
      <c r="H62" s="50">
        <f t="shared" si="15"/>
        <v>0</v>
      </c>
      <c r="I62" s="50">
        <f t="shared" si="15"/>
        <v>0</v>
      </c>
      <c r="J62" s="50">
        <f t="shared" si="15"/>
        <v>0</v>
      </c>
      <c r="K62" s="50">
        <f t="shared" si="15"/>
        <v>0</v>
      </c>
      <c r="L62" s="125">
        <f t="shared" si="9"/>
        <v>0</v>
      </c>
      <c r="M62" s="52"/>
    </row>
    <row r="63" spans="1:13" ht="105.5" thickBot="1" x14ac:dyDescent="0.55000000000000004">
      <c r="A63" s="118" t="s">
        <v>17</v>
      </c>
      <c r="B63" s="197" t="s">
        <v>16</v>
      </c>
      <c r="C63" s="198"/>
      <c r="D63" s="197" t="s">
        <v>16</v>
      </c>
      <c r="E63" s="198"/>
      <c r="F63" s="197" t="s">
        <v>16</v>
      </c>
      <c r="G63" s="198"/>
      <c r="H63" s="197" t="s">
        <v>16</v>
      </c>
      <c r="I63" s="198"/>
      <c r="J63" s="197" t="s">
        <v>16</v>
      </c>
      <c r="K63" s="198"/>
      <c r="L63" s="126">
        <v>0</v>
      </c>
      <c r="M63" s="52"/>
    </row>
    <row r="64" spans="1:13" ht="63.5" thickBot="1" x14ac:dyDescent="0.55000000000000004">
      <c r="A64" s="118" t="s">
        <v>21</v>
      </c>
      <c r="B64" s="197" t="s">
        <v>16</v>
      </c>
      <c r="C64" s="198"/>
      <c r="D64" s="197" t="s">
        <v>16</v>
      </c>
      <c r="E64" s="198"/>
      <c r="F64" s="197" t="s">
        <v>16</v>
      </c>
      <c r="G64" s="198"/>
      <c r="H64" s="197" t="s">
        <v>16</v>
      </c>
      <c r="I64" s="198"/>
      <c r="J64" s="197" t="s">
        <v>16</v>
      </c>
      <c r="K64" s="198"/>
      <c r="L64" s="50" t="e">
        <f>L62/L63</f>
        <v>#DIV/0!</v>
      </c>
      <c r="M64" s="52"/>
    </row>
    <row r="65" spans="1:13" ht="21" x14ac:dyDescent="0.5">
      <c r="A65" s="52"/>
      <c r="B65" s="52"/>
      <c r="C65" s="52"/>
      <c r="D65" s="52"/>
      <c r="E65" s="52"/>
      <c r="F65" s="52"/>
      <c r="G65" s="52"/>
      <c r="H65" s="52"/>
      <c r="I65" s="52"/>
      <c r="J65" s="52"/>
      <c r="K65" s="52"/>
      <c r="L65" s="52"/>
      <c r="M65" s="52"/>
    </row>
    <row r="66" spans="1:13" ht="21" x14ac:dyDescent="0.5">
      <c r="A66" s="52"/>
      <c r="B66" s="52"/>
      <c r="C66" s="52"/>
      <c r="D66" s="52"/>
      <c r="E66" s="52"/>
      <c r="F66" s="52"/>
      <c r="G66" s="52"/>
      <c r="H66" s="52"/>
      <c r="I66" s="52"/>
      <c r="J66" s="52"/>
      <c r="K66" s="52"/>
      <c r="L66" s="52"/>
      <c r="M66" s="52"/>
    </row>
    <row r="67" spans="1:13" ht="21" x14ac:dyDescent="0.5">
      <c r="A67" s="52" t="s">
        <v>186</v>
      </c>
      <c r="B67" s="54"/>
      <c r="C67" s="52"/>
      <c r="D67" s="52"/>
      <c r="E67" s="52"/>
      <c r="F67" s="52"/>
      <c r="G67" s="52"/>
      <c r="H67" s="52"/>
      <c r="I67" s="52"/>
      <c r="J67" s="52"/>
      <c r="K67" s="52"/>
      <c r="L67" s="52"/>
      <c r="M67" s="52"/>
    </row>
    <row r="68" spans="1:13" ht="21" x14ac:dyDescent="0.5">
      <c r="A68" s="52"/>
      <c r="B68" s="54"/>
      <c r="C68" s="52"/>
      <c r="D68" s="52"/>
      <c r="E68" s="52"/>
      <c r="F68" s="52"/>
      <c r="G68" s="52"/>
      <c r="H68" s="52"/>
      <c r="I68" s="52"/>
      <c r="J68" s="52"/>
      <c r="K68" s="52"/>
      <c r="L68" s="52"/>
      <c r="M68" s="52"/>
    </row>
    <row r="69" spans="1:13" x14ac:dyDescent="0.35">
      <c r="B69" s="47"/>
    </row>
  </sheetData>
  <sheetProtection sheet="1" objects="1" scenarios="1" formatCells="0" formatColumns="0" formatRows="0" insertColumns="0" insertRows="0" insertHyperlinks="0" deleteColumns="0" deleteRows="0"/>
  <mergeCells count="26">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 ref="B64:C64"/>
    <mergeCell ref="D64:E64"/>
    <mergeCell ref="F64:G64"/>
    <mergeCell ref="H64:I64"/>
    <mergeCell ref="J64:K64"/>
    <mergeCell ref="B63:C63"/>
    <mergeCell ref="D63:E63"/>
    <mergeCell ref="F63:G63"/>
    <mergeCell ref="H63:I63"/>
    <mergeCell ref="J63:K63"/>
  </mergeCells>
  <pageMargins left="0.7" right="0.7" top="0.75" bottom="0.75" header="0.3" footer="0.3"/>
  <pageSetup paperSize="8" scale="36" fitToHeight="0" orientation="landscape" verticalDpi="0" r:id="rId1"/>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68"/>
  <sheetViews>
    <sheetView topLeftCell="A28" workbookViewId="0">
      <selection activeCell="A33" sqref="A33:XFD33"/>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6" ht="22" x14ac:dyDescent="0.5">
      <c r="A1" s="130"/>
      <c r="B1" s="130"/>
      <c r="C1" s="130"/>
      <c r="D1" s="130"/>
      <c r="E1" s="131"/>
      <c r="F1" s="131"/>
      <c r="G1" s="132"/>
      <c r="H1" s="132"/>
      <c r="I1" s="132"/>
      <c r="J1" s="132"/>
      <c r="K1" s="132"/>
      <c r="L1" s="132"/>
      <c r="M1" s="133"/>
      <c r="N1" s="7"/>
      <c r="O1" s="7"/>
      <c r="P1" s="7"/>
    </row>
    <row r="2" spans="1:16" ht="22" x14ac:dyDescent="0.5">
      <c r="A2" s="132"/>
      <c r="B2" s="134"/>
      <c r="C2" s="134"/>
      <c r="D2" s="134"/>
      <c r="E2" s="134"/>
      <c r="F2" s="134"/>
      <c r="G2" s="134"/>
      <c r="H2" s="134"/>
      <c r="I2" s="132"/>
      <c r="J2" s="132"/>
      <c r="K2" s="132"/>
      <c r="L2" s="132"/>
      <c r="M2" s="133"/>
    </row>
    <row r="3" spans="1:16" ht="22" x14ac:dyDescent="0.5">
      <c r="A3" s="132"/>
      <c r="B3" s="132"/>
      <c r="C3" s="132"/>
      <c r="D3" s="132"/>
      <c r="E3" s="135"/>
      <c r="F3" s="135"/>
      <c r="G3" s="135"/>
      <c r="H3" s="136"/>
      <c r="I3" s="132"/>
      <c r="J3" s="132"/>
      <c r="K3" s="132"/>
      <c r="L3" s="132"/>
      <c r="M3" s="133"/>
    </row>
    <row r="4" spans="1:16" ht="22" x14ac:dyDescent="0.5">
      <c r="A4" s="132"/>
      <c r="B4" s="132"/>
      <c r="C4" s="132"/>
      <c r="D4" s="132"/>
      <c r="E4" s="132"/>
      <c r="F4" s="132"/>
      <c r="G4" s="132"/>
      <c r="H4" s="132"/>
      <c r="I4" s="132"/>
      <c r="J4" s="132"/>
      <c r="K4" s="132"/>
      <c r="L4" s="132"/>
      <c r="M4" s="133"/>
    </row>
    <row r="5" spans="1:16" ht="22" x14ac:dyDescent="0.5">
      <c r="A5" s="132"/>
      <c r="B5" s="132"/>
      <c r="C5" s="132"/>
      <c r="D5" s="132"/>
      <c r="E5" s="132"/>
      <c r="F5" s="132"/>
      <c r="G5" s="132"/>
      <c r="H5" s="132"/>
      <c r="I5" s="132"/>
      <c r="J5" s="132"/>
      <c r="K5" s="132"/>
      <c r="L5" s="132"/>
      <c r="M5" s="133"/>
    </row>
    <row r="6" spans="1:16" ht="22" x14ac:dyDescent="0.5">
      <c r="A6" s="132"/>
      <c r="B6" s="206" t="s">
        <v>0</v>
      </c>
      <c r="C6" s="206"/>
      <c r="D6" s="206"/>
      <c r="E6" s="206"/>
      <c r="F6" s="206"/>
      <c r="G6" s="206"/>
      <c r="H6" s="206"/>
      <c r="I6" s="206"/>
      <c r="J6" s="206"/>
      <c r="K6" s="206"/>
      <c r="L6" s="206"/>
      <c r="M6" s="133"/>
    </row>
    <row r="7" spans="1:16" ht="22" x14ac:dyDescent="0.5">
      <c r="A7" s="137"/>
      <c r="B7" s="207" t="s">
        <v>14</v>
      </c>
      <c r="C7" s="207"/>
      <c r="D7" s="207"/>
      <c r="E7" s="208"/>
      <c r="F7" s="208"/>
      <c r="G7" s="208"/>
      <c r="H7" s="208"/>
      <c r="I7" s="208"/>
      <c r="J7" s="208"/>
      <c r="K7" s="208"/>
      <c r="L7" s="208"/>
      <c r="M7" s="133"/>
    </row>
    <row r="8" spans="1:16" ht="22.5" thickBot="1" x14ac:dyDescent="0.55000000000000004">
      <c r="A8" s="137"/>
      <c r="B8" s="138"/>
      <c r="C8" s="138"/>
      <c r="D8" s="138"/>
      <c r="E8" s="139"/>
      <c r="F8" s="139"/>
      <c r="G8" s="139"/>
      <c r="H8" s="139"/>
      <c r="I8" s="139"/>
      <c r="J8" s="139"/>
      <c r="K8" s="139"/>
      <c r="L8" s="139"/>
      <c r="M8" s="133"/>
    </row>
    <row r="9" spans="1:16" ht="22" thickBot="1" x14ac:dyDescent="0.4">
      <c r="A9" s="217" t="s">
        <v>39</v>
      </c>
      <c r="B9" s="218"/>
      <c r="C9" s="218"/>
      <c r="D9" s="218"/>
      <c r="E9" s="218"/>
      <c r="F9" s="218"/>
      <c r="G9" s="218"/>
      <c r="H9" s="218"/>
      <c r="I9" s="218"/>
      <c r="J9" s="218"/>
      <c r="K9" s="218"/>
      <c r="L9" s="218"/>
      <c r="M9" s="219"/>
    </row>
    <row r="10" spans="1:16" ht="22.5" thickBot="1" x14ac:dyDescent="0.55000000000000004">
      <c r="A10" s="220" t="s">
        <v>48</v>
      </c>
      <c r="B10" s="221"/>
      <c r="C10" s="221"/>
      <c r="D10" s="221"/>
      <c r="E10" s="221"/>
      <c r="F10" s="221"/>
      <c r="G10" s="221"/>
      <c r="H10" s="221"/>
      <c r="I10" s="221"/>
      <c r="J10" s="221"/>
      <c r="K10" s="221"/>
      <c r="L10" s="221"/>
      <c r="M10" s="222"/>
    </row>
    <row r="11" spans="1:16" ht="22" x14ac:dyDescent="0.5">
      <c r="A11" s="132"/>
      <c r="B11" s="132"/>
      <c r="C11" s="132"/>
      <c r="D11" s="132"/>
      <c r="E11" s="132"/>
      <c r="F11" s="132"/>
      <c r="G11" s="132"/>
      <c r="H11" s="132"/>
      <c r="I11" s="132"/>
      <c r="J11" s="132"/>
      <c r="K11" s="132"/>
      <c r="L11" s="132"/>
      <c r="M11" s="132"/>
    </row>
    <row r="12" spans="1:16" ht="22" x14ac:dyDescent="0.5">
      <c r="A12" s="132"/>
      <c r="B12" s="132"/>
      <c r="C12" s="132"/>
      <c r="D12" s="132"/>
      <c r="E12" s="132"/>
      <c r="F12" s="132"/>
      <c r="G12" s="132"/>
      <c r="H12" s="132"/>
      <c r="I12" s="132"/>
      <c r="J12" s="132"/>
      <c r="K12" s="132"/>
      <c r="L12" s="132"/>
      <c r="M12" s="132"/>
    </row>
    <row r="13" spans="1:16" ht="22" x14ac:dyDescent="0.5">
      <c r="A13" s="216" t="s">
        <v>77</v>
      </c>
      <c r="B13" s="216"/>
      <c r="C13" s="216"/>
      <c r="D13" s="216"/>
      <c r="E13" s="216"/>
      <c r="F13" s="216"/>
      <c r="G13" s="216"/>
      <c r="H13" s="216"/>
      <c r="I13" s="216"/>
      <c r="J13" s="216"/>
      <c r="K13" s="216"/>
      <c r="L13" s="216"/>
      <c r="M13" s="132"/>
    </row>
    <row r="14" spans="1:16" ht="22" x14ac:dyDescent="0.5">
      <c r="A14" s="140"/>
      <c r="B14" s="140"/>
      <c r="C14" s="140"/>
      <c r="D14" s="140"/>
      <c r="E14" s="140"/>
      <c r="F14" s="132"/>
      <c r="G14" s="132"/>
      <c r="H14" s="132"/>
      <c r="I14" s="132"/>
      <c r="J14" s="132"/>
      <c r="K14" s="132"/>
      <c r="L14" s="132"/>
      <c r="M14" s="132"/>
    </row>
    <row r="15" spans="1:16" ht="236.5" x14ac:dyDescent="0.5">
      <c r="A15" s="141"/>
      <c r="B15" s="142" t="s">
        <v>54</v>
      </c>
      <c r="C15" s="142" t="s">
        <v>141</v>
      </c>
      <c r="D15" s="143" t="s">
        <v>49</v>
      </c>
      <c r="E15" s="143" t="s">
        <v>137</v>
      </c>
      <c r="F15" s="142" t="s">
        <v>50</v>
      </c>
      <c r="G15" s="142" t="s">
        <v>138</v>
      </c>
      <c r="H15" s="143" t="s">
        <v>51</v>
      </c>
      <c r="I15" s="143" t="s">
        <v>139</v>
      </c>
      <c r="J15" s="142" t="s">
        <v>52</v>
      </c>
      <c r="K15" s="142" t="s">
        <v>140</v>
      </c>
      <c r="L15" s="132"/>
      <c r="M15" s="132"/>
    </row>
    <row r="16" spans="1:16" ht="44" x14ac:dyDescent="0.5">
      <c r="A16" s="141" t="s">
        <v>4</v>
      </c>
      <c r="B16" s="144">
        <v>0</v>
      </c>
      <c r="C16" s="145">
        <f>B16*0.0431</f>
        <v>0</v>
      </c>
      <c r="D16" s="144"/>
      <c r="E16" s="145">
        <f>D16*0.0431</f>
        <v>0</v>
      </c>
      <c r="F16" s="144"/>
      <c r="G16" s="145">
        <f>F16*0.0431</f>
        <v>0</v>
      </c>
      <c r="H16" s="144"/>
      <c r="I16" s="145">
        <f>H16*0.0431</f>
        <v>0</v>
      </c>
      <c r="J16" s="144"/>
      <c r="K16" s="145">
        <f>J16*0.0431</f>
        <v>0</v>
      </c>
      <c r="L16" s="132"/>
      <c r="M16" s="132"/>
    </row>
    <row r="17" spans="1:16" ht="22" x14ac:dyDescent="0.5">
      <c r="A17" s="141" t="s">
        <v>6</v>
      </c>
      <c r="B17" s="144">
        <v>0</v>
      </c>
      <c r="C17" s="145">
        <f t="shared" ref="C17:C27" si="0">B17*0.0431</f>
        <v>0</v>
      </c>
      <c r="D17" s="144"/>
      <c r="E17" s="145">
        <f t="shared" ref="E17:E27" si="1">D17*0.0431</f>
        <v>0</v>
      </c>
      <c r="F17" s="144"/>
      <c r="G17" s="145">
        <f t="shared" ref="G17:G27" si="2">F17*0.0431</f>
        <v>0</v>
      </c>
      <c r="H17" s="144"/>
      <c r="I17" s="145">
        <f t="shared" ref="I17:I27" si="3">H17*0.0431</f>
        <v>0</v>
      </c>
      <c r="J17" s="144"/>
      <c r="K17" s="145">
        <f t="shared" ref="K17:K27" si="4">J17*0.0431</f>
        <v>0</v>
      </c>
      <c r="L17" s="132"/>
      <c r="M17" s="132"/>
    </row>
    <row r="18" spans="1:16" ht="22" x14ac:dyDescent="0.5">
      <c r="A18" s="141" t="s">
        <v>5</v>
      </c>
      <c r="B18" s="144">
        <v>0</v>
      </c>
      <c r="C18" s="145">
        <f t="shared" si="0"/>
        <v>0</v>
      </c>
      <c r="D18" s="144"/>
      <c r="E18" s="145">
        <f t="shared" si="1"/>
        <v>0</v>
      </c>
      <c r="F18" s="144"/>
      <c r="G18" s="145">
        <f t="shared" si="2"/>
        <v>0</v>
      </c>
      <c r="H18" s="144"/>
      <c r="I18" s="145">
        <f t="shared" si="3"/>
        <v>0</v>
      </c>
      <c r="J18" s="144"/>
      <c r="K18" s="145">
        <f t="shared" si="4"/>
        <v>0</v>
      </c>
      <c r="L18" s="132"/>
      <c r="M18" s="132"/>
    </row>
    <row r="19" spans="1:16" ht="44" x14ac:dyDescent="0.5">
      <c r="A19" s="141" t="s">
        <v>7</v>
      </c>
      <c r="B19" s="144">
        <v>0</v>
      </c>
      <c r="C19" s="145">
        <f t="shared" si="0"/>
        <v>0</v>
      </c>
      <c r="D19" s="144"/>
      <c r="E19" s="145">
        <f t="shared" si="1"/>
        <v>0</v>
      </c>
      <c r="F19" s="144"/>
      <c r="G19" s="145">
        <f t="shared" si="2"/>
        <v>0</v>
      </c>
      <c r="H19" s="144"/>
      <c r="I19" s="145">
        <f t="shared" si="3"/>
        <v>0</v>
      </c>
      <c r="J19" s="144"/>
      <c r="K19" s="145">
        <f t="shared" si="4"/>
        <v>0</v>
      </c>
      <c r="L19" s="132"/>
      <c r="M19" s="132"/>
    </row>
    <row r="20" spans="1:16" ht="110" x14ac:dyDescent="0.5">
      <c r="A20" s="141" t="s">
        <v>33</v>
      </c>
      <c r="B20" s="144">
        <v>0</v>
      </c>
      <c r="C20" s="145">
        <f t="shared" si="0"/>
        <v>0</v>
      </c>
      <c r="D20" s="146"/>
      <c r="E20" s="145">
        <f t="shared" si="1"/>
        <v>0</v>
      </c>
      <c r="F20" s="146"/>
      <c r="G20" s="145">
        <f t="shared" si="2"/>
        <v>0</v>
      </c>
      <c r="H20" s="146"/>
      <c r="I20" s="145">
        <f t="shared" si="3"/>
        <v>0</v>
      </c>
      <c r="J20" s="146"/>
      <c r="K20" s="145">
        <f t="shared" si="4"/>
        <v>0</v>
      </c>
      <c r="L20" s="132"/>
      <c r="M20" s="132"/>
    </row>
    <row r="21" spans="1:16" ht="242" x14ac:dyDescent="0.5">
      <c r="A21" s="141" t="s">
        <v>20</v>
      </c>
      <c r="B21" s="144">
        <v>0</v>
      </c>
      <c r="C21" s="145">
        <f t="shared" si="0"/>
        <v>0</v>
      </c>
      <c r="D21" s="144"/>
      <c r="E21" s="145">
        <f t="shared" si="1"/>
        <v>0</v>
      </c>
      <c r="F21" s="144"/>
      <c r="G21" s="145">
        <f t="shared" si="2"/>
        <v>0</v>
      </c>
      <c r="H21" s="144"/>
      <c r="I21" s="145">
        <f t="shared" si="3"/>
        <v>0</v>
      </c>
      <c r="J21" s="144"/>
      <c r="K21" s="145">
        <f t="shared" si="4"/>
        <v>0</v>
      </c>
      <c r="L21" s="132"/>
      <c r="M21" s="132"/>
    </row>
    <row r="22" spans="1:16" ht="22" x14ac:dyDescent="0.5">
      <c r="A22" s="141" t="s">
        <v>8</v>
      </c>
      <c r="B22" s="144">
        <v>0</v>
      </c>
      <c r="C22" s="145">
        <f t="shared" si="0"/>
        <v>0</v>
      </c>
      <c r="D22" s="144"/>
      <c r="E22" s="145">
        <f t="shared" si="1"/>
        <v>0</v>
      </c>
      <c r="F22" s="144"/>
      <c r="G22" s="145">
        <f t="shared" si="2"/>
        <v>0</v>
      </c>
      <c r="H22" s="144"/>
      <c r="I22" s="145">
        <f t="shared" si="3"/>
        <v>0</v>
      </c>
      <c r="J22" s="144"/>
      <c r="K22" s="145">
        <f t="shared" si="4"/>
        <v>0</v>
      </c>
      <c r="L22" s="132"/>
      <c r="M22" s="132"/>
    </row>
    <row r="23" spans="1:16" ht="44" x14ac:dyDescent="0.5">
      <c r="A23" s="141" t="s">
        <v>9</v>
      </c>
      <c r="B23" s="144">
        <v>0</v>
      </c>
      <c r="C23" s="145">
        <f t="shared" si="0"/>
        <v>0</v>
      </c>
      <c r="D23" s="144"/>
      <c r="E23" s="145">
        <f t="shared" si="1"/>
        <v>0</v>
      </c>
      <c r="F23" s="144"/>
      <c r="G23" s="145">
        <f t="shared" si="2"/>
        <v>0</v>
      </c>
      <c r="H23" s="144"/>
      <c r="I23" s="145">
        <f t="shared" si="3"/>
        <v>0</v>
      </c>
      <c r="J23" s="144"/>
      <c r="K23" s="145">
        <f t="shared" si="4"/>
        <v>0</v>
      </c>
      <c r="L23" s="132"/>
      <c r="M23" s="132"/>
    </row>
    <row r="24" spans="1:16" ht="88" x14ac:dyDescent="0.5">
      <c r="A24" s="141" t="s">
        <v>10</v>
      </c>
      <c r="B24" s="144">
        <v>0</v>
      </c>
      <c r="C24" s="145">
        <f t="shared" si="0"/>
        <v>0</v>
      </c>
      <c r="D24" s="144"/>
      <c r="E24" s="145">
        <f t="shared" si="1"/>
        <v>0</v>
      </c>
      <c r="F24" s="144"/>
      <c r="G24" s="145">
        <f t="shared" si="2"/>
        <v>0</v>
      </c>
      <c r="H24" s="144"/>
      <c r="I24" s="145">
        <f t="shared" si="3"/>
        <v>0</v>
      </c>
      <c r="J24" s="144"/>
      <c r="K24" s="145">
        <f t="shared" si="4"/>
        <v>0</v>
      </c>
      <c r="L24" s="132"/>
      <c r="M24" s="132"/>
    </row>
    <row r="25" spans="1:16" ht="88" x14ac:dyDescent="0.5">
      <c r="A25" s="141" t="s">
        <v>11</v>
      </c>
      <c r="B25" s="144">
        <v>0</v>
      </c>
      <c r="C25" s="145">
        <f t="shared" si="0"/>
        <v>0</v>
      </c>
      <c r="D25" s="144"/>
      <c r="E25" s="145">
        <f t="shared" si="1"/>
        <v>0</v>
      </c>
      <c r="F25" s="144"/>
      <c r="G25" s="145">
        <f t="shared" si="2"/>
        <v>0</v>
      </c>
      <c r="H25" s="144"/>
      <c r="I25" s="145">
        <f t="shared" si="3"/>
        <v>0</v>
      </c>
      <c r="J25" s="144"/>
      <c r="K25" s="145">
        <f t="shared" si="4"/>
        <v>0</v>
      </c>
      <c r="L25" s="132"/>
      <c r="M25" s="132"/>
    </row>
    <row r="26" spans="1:16" ht="44" x14ac:dyDescent="0.5">
      <c r="A26" s="147" t="s">
        <v>12</v>
      </c>
      <c r="B26" s="144">
        <v>0</v>
      </c>
      <c r="C26" s="145">
        <f t="shared" si="0"/>
        <v>0</v>
      </c>
      <c r="D26" s="144"/>
      <c r="E26" s="145">
        <f t="shared" si="1"/>
        <v>0</v>
      </c>
      <c r="F26" s="144"/>
      <c r="G26" s="145">
        <f t="shared" si="2"/>
        <v>0</v>
      </c>
      <c r="H26" s="144"/>
      <c r="I26" s="145">
        <f t="shared" si="3"/>
        <v>0</v>
      </c>
      <c r="J26" s="144"/>
      <c r="K26" s="145">
        <f t="shared" si="4"/>
        <v>0</v>
      </c>
      <c r="L26" s="132"/>
      <c r="M26" s="132"/>
    </row>
    <row r="27" spans="1:16" ht="242.5" thickBot="1" x14ac:dyDescent="0.55000000000000004">
      <c r="A27" s="148" t="s">
        <v>22</v>
      </c>
      <c r="B27" s="144">
        <v>0</v>
      </c>
      <c r="C27" s="145">
        <f t="shared" si="0"/>
        <v>0</v>
      </c>
      <c r="D27" s="149"/>
      <c r="E27" s="145">
        <f t="shared" si="1"/>
        <v>0</v>
      </c>
      <c r="F27" s="149"/>
      <c r="G27" s="145">
        <f t="shared" si="2"/>
        <v>0</v>
      </c>
      <c r="H27" s="149"/>
      <c r="I27" s="145">
        <f t="shared" si="3"/>
        <v>0</v>
      </c>
      <c r="J27" s="149"/>
      <c r="K27" s="145">
        <f t="shared" si="4"/>
        <v>0</v>
      </c>
      <c r="L27" s="132"/>
      <c r="M27" s="132"/>
    </row>
    <row r="28" spans="1:16" ht="22.5" thickBot="1" x14ac:dyDescent="0.55000000000000004">
      <c r="A28" s="150" t="s">
        <v>13</v>
      </c>
      <c r="B28" s="151">
        <f>SUM(B16:B27)</f>
        <v>0</v>
      </c>
      <c r="C28" s="152">
        <f>SUM(C16:C27)</f>
        <v>0</v>
      </c>
      <c r="D28" s="153">
        <f t="shared" ref="D28:K28" si="5">SUM(D16:D27)</f>
        <v>0</v>
      </c>
      <c r="E28" s="154">
        <f t="shared" si="5"/>
        <v>0</v>
      </c>
      <c r="F28" s="151">
        <f t="shared" si="5"/>
        <v>0</v>
      </c>
      <c r="G28" s="155">
        <f t="shared" si="5"/>
        <v>0</v>
      </c>
      <c r="H28" s="153">
        <f t="shared" si="5"/>
        <v>0</v>
      </c>
      <c r="I28" s="156">
        <f t="shared" si="5"/>
        <v>0</v>
      </c>
      <c r="J28" s="151">
        <f t="shared" si="5"/>
        <v>0</v>
      </c>
      <c r="K28" s="152">
        <f t="shared" si="5"/>
        <v>0</v>
      </c>
      <c r="L28" s="132"/>
      <c r="M28" s="132"/>
    </row>
    <row r="29" spans="1:16" ht="66.5" thickBot="1" x14ac:dyDescent="0.55000000000000004">
      <c r="A29" s="157" t="s">
        <v>45</v>
      </c>
      <c r="B29" s="201">
        <f>B28+C28</f>
        <v>0</v>
      </c>
      <c r="C29" s="202"/>
      <c r="D29" s="199">
        <f t="shared" ref="D29" si="6">D28+E28</f>
        <v>0</v>
      </c>
      <c r="E29" s="200"/>
      <c r="F29" s="201">
        <f t="shared" ref="F29" si="7">F28+G28</f>
        <v>0</v>
      </c>
      <c r="G29" s="202"/>
      <c r="H29" s="199">
        <f t="shared" ref="H29" si="8">H28+I28</f>
        <v>0</v>
      </c>
      <c r="I29" s="200"/>
      <c r="J29" s="201">
        <f>J28+K28</f>
        <v>0</v>
      </c>
      <c r="K29" s="202"/>
      <c r="L29" s="158"/>
      <c r="M29" s="158"/>
      <c r="N29" s="48"/>
      <c r="O29" s="48"/>
      <c r="P29" s="48"/>
    </row>
    <row r="30" spans="1:16" ht="22" x14ac:dyDescent="0.5">
      <c r="A30" s="132"/>
      <c r="B30" s="132"/>
      <c r="C30" s="132"/>
      <c r="D30" s="132"/>
      <c r="E30" s="132"/>
      <c r="F30" s="132"/>
      <c r="G30" s="132"/>
      <c r="H30" s="132"/>
      <c r="I30" s="132"/>
      <c r="J30" s="132"/>
      <c r="K30" s="132"/>
      <c r="L30" s="132"/>
      <c r="M30" s="132"/>
    </row>
    <row r="31" spans="1:16" ht="22" x14ac:dyDescent="0.5">
      <c r="A31" s="205" t="s">
        <v>23</v>
      </c>
      <c r="B31" s="205"/>
      <c r="C31" s="130"/>
      <c r="D31" s="130"/>
      <c r="E31" s="132"/>
      <c r="F31" s="132"/>
      <c r="G31" s="132"/>
      <c r="H31" s="132"/>
      <c r="I31" s="132"/>
      <c r="J31" s="132"/>
      <c r="K31" s="132"/>
      <c r="L31" s="132"/>
      <c r="M31" s="132"/>
    </row>
    <row r="32" spans="1:16" ht="22" x14ac:dyDescent="0.5">
      <c r="A32" s="130"/>
      <c r="B32" s="130"/>
      <c r="C32" s="130"/>
      <c r="D32" s="130"/>
      <c r="E32" s="132"/>
      <c r="F32" s="132"/>
      <c r="G32" s="132"/>
      <c r="H32" s="132"/>
      <c r="I32" s="132"/>
      <c r="J32" s="132"/>
      <c r="K32" s="132"/>
      <c r="L32" s="132"/>
      <c r="M32" s="132"/>
    </row>
    <row r="33" spans="1:13" ht="21" x14ac:dyDescent="0.5">
      <c r="A33" s="51"/>
      <c r="B33" s="51"/>
      <c r="C33" s="51"/>
      <c r="D33" s="51"/>
      <c r="E33" s="52"/>
      <c r="F33" s="52"/>
      <c r="G33" s="52"/>
      <c r="H33" s="52"/>
      <c r="I33" s="52"/>
      <c r="J33" s="52"/>
      <c r="K33" s="52"/>
      <c r="L33" s="52"/>
      <c r="M33" s="52"/>
    </row>
    <row r="34" spans="1:13" ht="21" x14ac:dyDescent="0.5">
      <c r="A34" s="51"/>
      <c r="B34" s="51"/>
      <c r="C34" s="51"/>
      <c r="D34" s="51"/>
      <c r="E34" s="52"/>
      <c r="F34" s="52"/>
      <c r="G34" s="52"/>
      <c r="H34" s="52"/>
      <c r="I34" s="52"/>
      <c r="J34" s="52"/>
      <c r="K34" s="52"/>
      <c r="L34" s="52"/>
      <c r="M34" s="52"/>
    </row>
    <row r="35" spans="1:13" ht="21" x14ac:dyDescent="0.5">
      <c r="A35" s="51"/>
      <c r="B35" s="51"/>
      <c r="C35" s="51"/>
      <c r="D35" s="51"/>
      <c r="E35" s="53"/>
      <c r="F35" s="53"/>
      <c r="G35" s="52"/>
      <c r="H35" s="52"/>
      <c r="I35" s="52"/>
      <c r="J35" s="52"/>
      <c r="K35" s="52"/>
      <c r="L35" s="52"/>
      <c r="M35" s="52"/>
    </row>
    <row r="36" spans="1:13" ht="21" x14ac:dyDescent="0.5">
      <c r="A36" s="52"/>
      <c r="B36" s="127"/>
      <c r="C36" s="127"/>
      <c r="D36" s="127"/>
      <c r="E36" s="127"/>
      <c r="F36" s="127"/>
      <c r="G36" s="127"/>
      <c r="H36" s="127"/>
      <c r="I36" s="52"/>
      <c r="J36" s="52"/>
      <c r="K36" s="52"/>
      <c r="L36" s="52"/>
      <c r="M36" s="52"/>
    </row>
    <row r="37" spans="1:13" ht="21" x14ac:dyDescent="0.5">
      <c r="A37" s="52"/>
      <c r="B37" s="52"/>
      <c r="C37" s="52"/>
      <c r="D37" s="52"/>
      <c r="E37" s="128"/>
      <c r="F37" s="128"/>
      <c r="G37" s="128"/>
      <c r="H37" s="129"/>
      <c r="I37" s="52"/>
      <c r="J37" s="52"/>
      <c r="K37" s="52"/>
      <c r="L37" s="52"/>
      <c r="M37" s="52"/>
    </row>
    <row r="38" spans="1:13" ht="21" x14ac:dyDescent="0.5">
      <c r="A38" s="52"/>
      <c r="B38" s="52"/>
      <c r="C38" s="52"/>
      <c r="D38" s="52"/>
      <c r="E38" s="52"/>
      <c r="F38" s="52"/>
      <c r="G38" s="52"/>
      <c r="H38" s="52"/>
      <c r="I38" s="52"/>
      <c r="J38" s="52"/>
      <c r="K38" s="52"/>
      <c r="L38" s="52"/>
      <c r="M38" s="52"/>
    </row>
    <row r="39" spans="1:13" ht="21" x14ac:dyDescent="0.5">
      <c r="A39" s="52"/>
      <c r="B39" s="52"/>
      <c r="C39" s="52"/>
      <c r="D39" s="52"/>
      <c r="E39" s="52"/>
      <c r="F39" s="52"/>
      <c r="G39" s="52"/>
      <c r="H39" s="52"/>
      <c r="I39" s="52"/>
      <c r="J39" s="52"/>
      <c r="K39" s="52"/>
      <c r="L39" s="52"/>
      <c r="M39" s="52"/>
    </row>
    <row r="40" spans="1:13" ht="21" x14ac:dyDescent="0.5">
      <c r="A40" s="52"/>
      <c r="B40" s="223" t="s">
        <v>0</v>
      </c>
      <c r="C40" s="223"/>
      <c r="D40" s="223"/>
      <c r="E40" s="223"/>
      <c r="F40" s="223"/>
      <c r="G40" s="223"/>
      <c r="H40" s="223"/>
      <c r="I40" s="223"/>
      <c r="J40" s="223"/>
      <c r="K40" s="223"/>
      <c r="L40" s="223"/>
      <c r="M40" s="52"/>
    </row>
    <row r="41" spans="1:13" ht="21" x14ac:dyDescent="0.5">
      <c r="A41" s="119"/>
      <c r="B41" s="203" t="s">
        <v>14</v>
      </c>
      <c r="C41" s="203"/>
      <c r="D41" s="203"/>
      <c r="E41" s="204"/>
      <c r="F41" s="204"/>
      <c r="G41" s="204"/>
      <c r="H41" s="204"/>
      <c r="I41" s="204"/>
      <c r="J41" s="204"/>
      <c r="K41" s="204"/>
      <c r="L41" s="204"/>
      <c r="M41" s="52"/>
    </row>
    <row r="42" spans="1:13" ht="21" x14ac:dyDescent="0.5">
      <c r="A42" s="51"/>
      <c r="B42" s="51"/>
      <c r="C42" s="51"/>
      <c r="D42" s="51"/>
      <c r="E42" s="52"/>
      <c r="F42" s="52"/>
      <c r="G42" s="52"/>
      <c r="H42" s="52"/>
      <c r="I42" s="52"/>
      <c r="J42" s="52"/>
      <c r="K42" s="52"/>
      <c r="L42" s="52"/>
      <c r="M42" s="52"/>
    </row>
    <row r="43" spans="1:13" ht="21.5" thickBot="1" x14ac:dyDescent="0.55000000000000004">
      <c r="A43" s="52"/>
      <c r="B43" s="52"/>
      <c r="C43" s="52"/>
      <c r="D43" s="52"/>
      <c r="E43" s="52"/>
      <c r="F43" s="52"/>
      <c r="G43" s="52"/>
      <c r="H43" s="52"/>
      <c r="I43" s="52"/>
      <c r="J43" s="52"/>
      <c r="K43" s="52"/>
      <c r="L43" s="52"/>
      <c r="M43" s="52"/>
    </row>
    <row r="44" spans="1:13" ht="20.5" thickBot="1" x14ac:dyDescent="0.4">
      <c r="A44" s="209" t="s">
        <v>32</v>
      </c>
      <c r="B44" s="210"/>
      <c r="C44" s="210"/>
      <c r="D44" s="210"/>
      <c r="E44" s="210"/>
      <c r="F44" s="210"/>
      <c r="G44" s="210"/>
      <c r="H44" s="210"/>
      <c r="I44" s="210"/>
      <c r="J44" s="210"/>
      <c r="K44" s="210"/>
      <c r="L44" s="210"/>
      <c r="M44" s="211"/>
    </row>
    <row r="45" spans="1:13" ht="21.5" thickBot="1" x14ac:dyDescent="0.55000000000000004">
      <c r="A45" s="212" t="s">
        <v>53</v>
      </c>
      <c r="B45" s="213"/>
      <c r="C45" s="213"/>
      <c r="D45" s="213"/>
      <c r="E45" s="213"/>
      <c r="F45" s="213"/>
      <c r="G45" s="213"/>
      <c r="H45" s="213"/>
      <c r="I45" s="213"/>
      <c r="J45" s="213"/>
      <c r="K45" s="213"/>
      <c r="L45" s="213"/>
      <c r="M45" s="214"/>
    </row>
    <row r="46" spans="1:13" ht="21" x14ac:dyDescent="0.5">
      <c r="A46" s="119"/>
      <c r="B46" s="120"/>
      <c r="C46" s="120"/>
      <c r="D46" s="120"/>
      <c r="E46" s="121"/>
      <c r="F46" s="121"/>
      <c r="G46" s="121"/>
      <c r="H46" s="121"/>
      <c r="I46" s="121"/>
      <c r="J46" s="121"/>
      <c r="K46" s="121"/>
      <c r="L46" s="121"/>
      <c r="M46" s="122"/>
    </row>
    <row r="47" spans="1:13" ht="21" x14ac:dyDescent="0.5">
      <c r="A47" s="215" t="s">
        <v>94</v>
      </c>
      <c r="B47" s="215"/>
      <c r="C47" s="215"/>
      <c r="D47" s="215"/>
      <c r="E47" s="215"/>
      <c r="F47" s="215"/>
      <c r="G47" s="215"/>
      <c r="H47" s="215"/>
      <c r="I47" s="215"/>
      <c r="J47" s="215"/>
      <c r="K47" s="215"/>
      <c r="L47" s="215"/>
      <c r="M47" s="52"/>
    </row>
    <row r="48" spans="1:13" ht="21" x14ac:dyDescent="0.5">
      <c r="A48" s="123"/>
      <c r="B48" s="123"/>
      <c r="C48" s="123"/>
      <c r="D48" s="123"/>
      <c r="E48" s="123"/>
      <c r="F48" s="52"/>
      <c r="G48" s="52"/>
      <c r="H48" s="52"/>
      <c r="I48" s="52"/>
      <c r="J48" s="52"/>
      <c r="K48" s="52"/>
      <c r="L48" s="52"/>
      <c r="M48" s="52"/>
    </row>
    <row r="49" spans="1:13" ht="200" x14ac:dyDescent="0.5">
      <c r="A49" s="110"/>
      <c r="B49" s="111" t="s">
        <v>54</v>
      </c>
      <c r="C49" s="111" t="s">
        <v>141</v>
      </c>
      <c r="D49" s="112" t="s">
        <v>55</v>
      </c>
      <c r="E49" s="112" t="s">
        <v>137</v>
      </c>
      <c r="F49" s="111" t="s">
        <v>56</v>
      </c>
      <c r="G49" s="111" t="s">
        <v>138</v>
      </c>
      <c r="H49" s="112" t="s">
        <v>57</v>
      </c>
      <c r="I49" s="112" t="s">
        <v>139</v>
      </c>
      <c r="J49" s="111" t="s">
        <v>58</v>
      </c>
      <c r="K49" s="111" t="s">
        <v>140</v>
      </c>
      <c r="L49" s="124" t="s">
        <v>15</v>
      </c>
      <c r="M49" s="52"/>
    </row>
    <row r="50" spans="1:13" ht="42" x14ac:dyDescent="0.5">
      <c r="A50" s="110" t="s">
        <v>4</v>
      </c>
      <c r="B50" s="113">
        <v>0</v>
      </c>
      <c r="C50" s="114">
        <f>B50*0.0431</f>
        <v>0</v>
      </c>
      <c r="D50" s="113">
        <v>0</v>
      </c>
      <c r="E50" s="114">
        <f>D50*0.0431</f>
        <v>0</v>
      </c>
      <c r="F50" s="113"/>
      <c r="G50" s="114">
        <f>F50*0.0431</f>
        <v>0</v>
      </c>
      <c r="H50" s="113"/>
      <c r="I50" s="114">
        <f>H50*0.0431</f>
        <v>0</v>
      </c>
      <c r="J50" s="113"/>
      <c r="K50" s="114">
        <f>J50*0.0431</f>
        <v>0</v>
      </c>
      <c r="L50" s="125">
        <f t="shared" ref="L50:L62" si="9">SUM(B50:K50)</f>
        <v>0</v>
      </c>
      <c r="M50" s="52"/>
    </row>
    <row r="51" spans="1:13" ht="21" x14ac:dyDescent="0.5">
      <c r="A51" s="110" t="s">
        <v>6</v>
      </c>
      <c r="B51" s="113">
        <v>0</v>
      </c>
      <c r="C51" s="114">
        <f t="shared" ref="C51:C61" si="10">B51*0.0431</f>
        <v>0</v>
      </c>
      <c r="D51" s="113">
        <v>0</v>
      </c>
      <c r="E51" s="114">
        <f t="shared" ref="E51:E61" si="11">D51*0.0431</f>
        <v>0</v>
      </c>
      <c r="F51" s="113"/>
      <c r="G51" s="114">
        <f t="shared" ref="G51:G61" si="12">F51*0.0431</f>
        <v>0</v>
      </c>
      <c r="H51" s="113"/>
      <c r="I51" s="114">
        <f t="shared" ref="I51:I61" si="13">H51*0.0431</f>
        <v>0</v>
      </c>
      <c r="J51" s="113"/>
      <c r="K51" s="114">
        <f t="shared" ref="K51:K61" si="14">J51*0.0431</f>
        <v>0</v>
      </c>
      <c r="L51" s="125">
        <f t="shared" si="9"/>
        <v>0</v>
      </c>
      <c r="M51" s="52"/>
    </row>
    <row r="52" spans="1:13" ht="21" x14ac:dyDescent="0.5">
      <c r="A52" s="110" t="s">
        <v>5</v>
      </c>
      <c r="B52" s="113">
        <v>0</v>
      </c>
      <c r="C52" s="114">
        <f t="shared" si="10"/>
        <v>0</v>
      </c>
      <c r="D52" s="113">
        <v>0</v>
      </c>
      <c r="E52" s="114">
        <f t="shared" si="11"/>
        <v>0</v>
      </c>
      <c r="F52" s="113"/>
      <c r="G52" s="114">
        <f t="shared" si="12"/>
        <v>0</v>
      </c>
      <c r="H52" s="113"/>
      <c r="I52" s="114">
        <f t="shared" si="13"/>
        <v>0</v>
      </c>
      <c r="J52" s="113"/>
      <c r="K52" s="114">
        <f t="shared" si="14"/>
        <v>0</v>
      </c>
      <c r="L52" s="125">
        <f t="shared" si="9"/>
        <v>0</v>
      </c>
      <c r="M52" s="52"/>
    </row>
    <row r="53" spans="1:13" ht="42" x14ac:dyDescent="0.5">
      <c r="A53" s="110" t="s">
        <v>7</v>
      </c>
      <c r="B53" s="113">
        <v>0</v>
      </c>
      <c r="C53" s="114">
        <f t="shared" si="10"/>
        <v>0</v>
      </c>
      <c r="D53" s="113">
        <v>0</v>
      </c>
      <c r="E53" s="114">
        <f t="shared" si="11"/>
        <v>0</v>
      </c>
      <c r="F53" s="113"/>
      <c r="G53" s="114">
        <f t="shared" si="12"/>
        <v>0</v>
      </c>
      <c r="H53" s="113"/>
      <c r="I53" s="114">
        <f t="shared" si="13"/>
        <v>0</v>
      </c>
      <c r="J53" s="113"/>
      <c r="K53" s="114">
        <f t="shared" si="14"/>
        <v>0</v>
      </c>
      <c r="L53" s="125">
        <f t="shared" si="9"/>
        <v>0</v>
      </c>
      <c r="M53" s="52"/>
    </row>
    <row r="54" spans="1:13" ht="105" x14ac:dyDescent="0.5">
      <c r="A54" s="110" t="s">
        <v>33</v>
      </c>
      <c r="B54" s="113">
        <v>0</v>
      </c>
      <c r="C54" s="114">
        <f t="shared" si="10"/>
        <v>0</v>
      </c>
      <c r="D54" s="113">
        <v>0</v>
      </c>
      <c r="E54" s="114">
        <f t="shared" si="11"/>
        <v>0</v>
      </c>
      <c r="F54" s="115"/>
      <c r="G54" s="114">
        <f t="shared" si="12"/>
        <v>0</v>
      </c>
      <c r="H54" s="115"/>
      <c r="I54" s="114">
        <f t="shared" si="13"/>
        <v>0</v>
      </c>
      <c r="J54" s="115"/>
      <c r="K54" s="114">
        <f t="shared" si="14"/>
        <v>0</v>
      </c>
      <c r="L54" s="125">
        <f t="shared" si="9"/>
        <v>0</v>
      </c>
      <c r="M54" s="52"/>
    </row>
    <row r="55" spans="1:13" ht="231" x14ac:dyDescent="0.5">
      <c r="A55" s="110" t="s">
        <v>20</v>
      </c>
      <c r="B55" s="113">
        <v>0</v>
      </c>
      <c r="C55" s="114">
        <f t="shared" si="10"/>
        <v>0</v>
      </c>
      <c r="D55" s="113">
        <v>0</v>
      </c>
      <c r="E55" s="114">
        <f t="shared" si="11"/>
        <v>0</v>
      </c>
      <c r="F55" s="113"/>
      <c r="G55" s="114">
        <f t="shared" si="12"/>
        <v>0</v>
      </c>
      <c r="H55" s="113"/>
      <c r="I55" s="114">
        <f t="shared" si="13"/>
        <v>0</v>
      </c>
      <c r="J55" s="113"/>
      <c r="K55" s="114">
        <f t="shared" si="14"/>
        <v>0</v>
      </c>
      <c r="L55" s="125">
        <f t="shared" si="9"/>
        <v>0</v>
      </c>
      <c r="M55" s="52"/>
    </row>
    <row r="56" spans="1:13" ht="21" x14ac:dyDescent="0.5">
      <c r="A56" s="110" t="s">
        <v>8</v>
      </c>
      <c r="B56" s="113">
        <v>0</v>
      </c>
      <c r="C56" s="114">
        <f t="shared" si="10"/>
        <v>0</v>
      </c>
      <c r="D56" s="113">
        <v>0</v>
      </c>
      <c r="E56" s="114">
        <f t="shared" si="11"/>
        <v>0</v>
      </c>
      <c r="F56" s="113"/>
      <c r="G56" s="114">
        <f t="shared" si="12"/>
        <v>0</v>
      </c>
      <c r="H56" s="113"/>
      <c r="I56" s="114">
        <f t="shared" si="13"/>
        <v>0</v>
      </c>
      <c r="J56" s="113"/>
      <c r="K56" s="114">
        <f t="shared" si="14"/>
        <v>0</v>
      </c>
      <c r="L56" s="125">
        <f t="shared" si="9"/>
        <v>0</v>
      </c>
      <c r="M56" s="52"/>
    </row>
    <row r="57" spans="1:13" ht="42" x14ac:dyDescent="0.5">
      <c r="A57" s="110" t="s">
        <v>9</v>
      </c>
      <c r="B57" s="113">
        <v>0</v>
      </c>
      <c r="C57" s="114">
        <f t="shared" si="10"/>
        <v>0</v>
      </c>
      <c r="D57" s="113">
        <v>0</v>
      </c>
      <c r="E57" s="114">
        <f t="shared" si="11"/>
        <v>0</v>
      </c>
      <c r="F57" s="113"/>
      <c r="G57" s="114">
        <f t="shared" si="12"/>
        <v>0</v>
      </c>
      <c r="H57" s="113"/>
      <c r="I57" s="114">
        <f t="shared" si="13"/>
        <v>0</v>
      </c>
      <c r="J57" s="113"/>
      <c r="K57" s="114">
        <f t="shared" si="14"/>
        <v>0</v>
      </c>
      <c r="L57" s="125">
        <f t="shared" si="9"/>
        <v>0</v>
      </c>
      <c r="M57" s="52"/>
    </row>
    <row r="58" spans="1:13" ht="63" x14ac:dyDescent="0.5">
      <c r="A58" s="110" t="s">
        <v>10</v>
      </c>
      <c r="B58" s="113">
        <v>0</v>
      </c>
      <c r="C58" s="114">
        <f t="shared" si="10"/>
        <v>0</v>
      </c>
      <c r="D58" s="113">
        <v>0</v>
      </c>
      <c r="E58" s="114">
        <f t="shared" si="11"/>
        <v>0</v>
      </c>
      <c r="F58" s="113"/>
      <c r="G58" s="114">
        <f t="shared" si="12"/>
        <v>0</v>
      </c>
      <c r="H58" s="113"/>
      <c r="I58" s="114">
        <f t="shared" si="13"/>
        <v>0</v>
      </c>
      <c r="J58" s="113"/>
      <c r="K58" s="114">
        <f t="shared" si="14"/>
        <v>0</v>
      </c>
      <c r="L58" s="125">
        <f t="shared" si="9"/>
        <v>0</v>
      </c>
      <c r="M58" s="52"/>
    </row>
    <row r="59" spans="1:13" ht="84" x14ac:dyDescent="0.5">
      <c r="A59" s="110" t="s">
        <v>11</v>
      </c>
      <c r="B59" s="113">
        <v>0</v>
      </c>
      <c r="C59" s="114">
        <f t="shared" si="10"/>
        <v>0</v>
      </c>
      <c r="D59" s="113">
        <v>0</v>
      </c>
      <c r="E59" s="114">
        <f t="shared" si="11"/>
        <v>0</v>
      </c>
      <c r="F59" s="113"/>
      <c r="G59" s="114">
        <f t="shared" si="12"/>
        <v>0</v>
      </c>
      <c r="H59" s="113"/>
      <c r="I59" s="114">
        <f t="shared" si="13"/>
        <v>0</v>
      </c>
      <c r="J59" s="113"/>
      <c r="K59" s="114">
        <f t="shared" si="14"/>
        <v>0</v>
      </c>
      <c r="L59" s="125">
        <f t="shared" si="9"/>
        <v>0</v>
      </c>
      <c r="M59" s="52"/>
    </row>
    <row r="60" spans="1:13" ht="42" x14ac:dyDescent="0.5">
      <c r="A60" s="116" t="s">
        <v>12</v>
      </c>
      <c r="B60" s="113">
        <v>0</v>
      </c>
      <c r="C60" s="114">
        <f t="shared" si="10"/>
        <v>0</v>
      </c>
      <c r="D60" s="113">
        <v>0</v>
      </c>
      <c r="E60" s="114">
        <f t="shared" si="11"/>
        <v>0</v>
      </c>
      <c r="F60" s="113"/>
      <c r="G60" s="114">
        <f t="shared" si="12"/>
        <v>0</v>
      </c>
      <c r="H60" s="113"/>
      <c r="I60" s="114">
        <f t="shared" si="13"/>
        <v>0</v>
      </c>
      <c r="J60" s="113"/>
      <c r="K60" s="114">
        <f t="shared" si="14"/>
        <v>0</v>
      </c>
      <c r="L60" s="125">
        <f t="shared" si="9"/>
        <v>0</v>
      </c>
      <c r="M60" s="52"/>
    </row>
    <row r="61" spans="1:13" ht="210.5" thickBot="1" x14ac:dyDescent="0.55000000000000004">
      <c r="A61" s="117" t="s">
        <v>22</v>
      </c>
      <c r="B61" s="113">
        <v>0</v>
      </c>
      <c r="C61" s="114">
        <f t="shared" si="10"/>
        <v>0</v>
      </c>
      <c r="D61" s="113">
        <v>0</v>
      </c>
      <c r="E61" s="114">
        <f t="shared" si="11"/>
        <v>0</v>
      </c>
      <c r="F61" s="113"/>
      <c r="G61" s="114">
        <f t="shared" si="12"/>
        <v>0</v>
      </c>
      <c r="H61" s="113"/>
      <c r="I61" s="114">
        <f t="shared" si="13"/>
        <v>0</v>
      </c>
      <c r="J61" s="113"/>
      <c r="K61" s="114">
        <f t="shared" si="14"/>
        <v>0</v>
      </c>
      <c r="L61" s="125">
        <f t="shared" si="9"/>
        <v>0</v>
      </c>
      <c r="M61" s="52"/>
    </row>
    <row r="62" spans="1:13" ht="21.5" thickBot="1" x14ac:dyDescent="0.55000000000000004">
      <c r="A62" s="118" t="s">
        <v>13</v>
      </c>
      <c r="B62" s="50">
        <f t="shared" ref="B62:K62" si="15">SUM(B50:B61)</f>
        <v>0</v>
      </c>
      <c r="C62" s="50">
        <f t="shared" si="15"/>
        <v>0</v>
      </c>
      <c r="D62" s="50">
        <f t="shared" si="15"/>
        <v>0</v>
      </c>
      <c r="E62" s="50">
        <f t="shared" si="15"/>
        <v>0</v>
      </c>
      <c r="F62" s="50">
        <f t="shared" si="15"/>
        <v>0</v>
      </c>
      <c r="G62" s="50">
        <f t="shared" si="15"/>
        <v>0</v>
      </c>
      <c r="H62" s="50">
        <f t="shared" si="15"/>
        <v>0</v>
      </c>
      <c r="I62" s="50">
        <f t="shared" si="15"/>
        <v>0</v>
      </c>
      <c r="J62" s="50">
        <f t="shared" si="15"/>
        <v>0</v>
      </c>
      <c r="K62" s="50">
        <f t="shared" si="15"/>
        <v>0</v>
      </c>
      <c r="L62" s="125">
        <f t="shared" si="9"/>
        <v>0</v>
      </c>
      <c r="M62" s="52"/>
    </row>
    <row r="63" spans="1:13" ht="105.5" thickBot="1" x14ac:dyDescent="0.55000000000000004">
      <c r="A63" s="118" t="s">
        <v>17</v>
      </c>
      <c r="B63" s="197" t="s">
        <v>16</v>
      </c>
      <c r="C63" s="198"/>
      <c r="D63" s="197" t="s">
        <v>16</v>
      </c>
      <c r="E63" s="198"/>
      <c r="F63" s="197" t="s">
        <v>16</v>
      </c>
      <c r="G63" s="198"/>
      <c r="H63" s="197" t="s">
        <v>16</v>
      </c>
      <c r="I63" s="198"/>
      <c r="J63" s="197" t="s">
        <v>16</v>
      </c>
      <c r="K63" s="198"/>
      <c r="L63" s="126">
        <v>0</v>
      </c>
      <c r="M63" s="52"/>
    </row>
    <row r="64" spans="1:13" ht="63.5" thickBot="1" x14ac:dyDescent="0.55000000000000004">
      <c r="A64" s="118" t="s">
        <v>21</v>
      </c>
      <c r="B64" s="197" t="s">
        <v>16</v>
      </c>
      <c r="C64" s="198"/>
      <c r="D64" s="197" t="s">
        <v>16</v>
      </c>
      <c r="E64" s="198"/>
      <c r="F64" s="197" t="s">
        <v>16</v>
      </c>
      <c r="G64" s="198"/>
      <c r="H64" s="197" t="s">
        <v>16</v>
      </c>
      <c r="I64" s="198"/>
      <c r="J64" s="197" t="s">
        <v>16</v>
      </c>
      <c r="K64" s="198"/>
      <c r="L64" s="50" t="e">
        <f>L62/L63</f>
        <v>#DIV/0!</v>
      </c>
      <c r="M64" s="52"/>
    </row>
    <row r="65" spans="1:13" ht="21" x14ac:dyDescent="0.5">
      <c r="A65" s="52"/>
      <c r="B65" s="52"/>
      <c r="C65" s="52"/>
      <c r="D65" s="52"/>
      <c r="E65" s="52"/>
      <c r="F65" s="52"/>
      <c r="G65" s="52"/>
      <c r="H65" s="52"/>
      <c r="I65" s="52"/>
      <c r="J65" s="52"/>
      <c r="K65" s="52"/>
      <c r="L65" s="52"/>
      <c r="M65" s="52"/>
    </row>
    <row r="66" spans="1:13" ht="21" x14ac:dyDescent="0.5">
      <c r="A66" s="52"/>
      <c r="B66" s="52"/>
      <c r="C66" s="52"/>
      <c r="D66" s="52"/>
      <c r="E66" s="52"/>
      <c r="F66" s="52"/>
      <c r="G66" s="52"/>
      <c r="H66" s="52"/>
      <c r="I66" s="52"/>
      <c r="J66" s="52"/>
      <c r="K66" s="52"/>
      <c r="L66" s="52"/>
      <c r="M66" s="52"/>
    </row>
    <row r="67" spans="1:13" ht="21" x14ac:dyDescent="0.5">
      <c r="A67" s="52" t="s">
        <v>186</v>
      </c>
      <c r="B67" s="54"/>
      <c r="C67" s="52"/>
      <c r="D67" s="52"/>
      <c r="E67" s="52"/>
      <c r="F67" s="52"/>
      <c r="G67" s="52"/>
      <c r="H67" s="52"/>
      <c r="I67" s="52"/>
      <c r="J67" s="52"/>
      <c r="K67" s="52"/>
      <c r="L67" s="52"/>
      <c r="M67" s="52"/>
    </row>
    <row r="68" spans="1:13" ht="21" x14ac:dyDescent="0.5">
      <c r="A68" s="52"/>
      <c r="B68" s="54"/>
      <c r="C68" s="52"/>
      <c r="D68" s="52"/>
      <c r="E68" s="52"/>
      <c r="F68" s="52"/>
      <c r="G68" s="52"/>
      <c r="H68" s="52"/>
      <c r="I68" s="52"/>
      <c r="J68" s="52"/>
      <c r="K68" s="52"/>
      <c r="L68" s="52"/>
      <c r="M68" s="52"/>
    </row>
  </sheetData>
  <sheetProtection sheet="1" objects="1" scenarios="1" formatCells="0" formatColumns="0" formatRows="0" insertColumns="0" insertRows="0" insertHyperlinks="0" deleteColumns="0" deleteRows="0"/>
  <mergeCells count="26">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 ref="B64:C64"/>
    <mergeCell ref="D64:E64"/>
    <mergeCell ref="F64:G64"/>
    <mergeCell ref="H64:I64"/>
    <mergeCell ref="J64:K64"/>
    <mergeCell ref="B63:C63"/>
    <mergeCell ref="D63:E63"/>
    <mergeCell ref="F63:G63"/>
    <mergeCell ref="H63:I63"/>
    <mergeCell ref="J63:K63"/>
  </mergeCells>
  <pageMargins left="0.7" right="0.7" top="0.75" bottom="0.75" header="0.3" footer="0.3"/>
  <pageSetup paperSize="8" scale="36" fitToHeight="0" orientation="landscape" verticalDpi="0" r:id="rId1"/>
  <rowBreaks count="1" manualBreakCount="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1</vt:i4>
      </vt:variant>
    </vt:vector>
  </HeadingPairs>
  <TitlesOfParts>
    <vt:vector size="18" baseType="lpstr">
      <vt:lpstr>Costo destinatari e tutor</vt:lpstr>
      <vt:lpstr>lavL1</vt:lpstr>
      <vt:lpstr>lavL2</vt:lpstr>
      <vt:lpstr>lavL3</vt:lpstr>
      <vt:lpstr>lavL4</vt:lpstr>
      <vt:lpstr>lavL5</vt:lpstr>
      <vt:lpstr>lavL6</vt:lpstr>
      <vt:lpstr>lavL7</vt:lpstr>
      <vt:lpstr>lavLQ</vt:lpstr>
      <vt:lpstr>tutL1</vt:lpstr>
      <vt:lpstr>tutL2</vt:lpstr>
      <vt:lpstr>tutL3</vt:lpstr>
      <vt:lpstr>tutL4</vt:lpstr>
      <vt:lpstr>tutL5</vt:lpstr>
      <vt:lpstr>tutL6</vt:lpstr>
      <vt:lpstr>tutL7</vt:lpstr>
      <vt:lpstr>tutLQ</vt:lpstr>
      <vt:lpstr>lavL1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TLC</dc:creator>
  <cp:lastModifiedBy>Tosolin Susanna</cp:lastModifiedBy>
  <cp:lastPrinted>2022-06-08T12:56:05Z</cp:lastPrinted>
  <dcterms:created xsi:type="dcterms:W3CDTF">2016-06-09T10:00:13Z</dcterms:created>
  <dcterms:modified xsi:type="dcterms:W3CDTF">2022-06-09T13:32:43Z</dcterms:modified>
</cp:coreProperties>
</file>